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<sst xmlns="http://schemas.openxmlformats.org/spreadsheetml/2006/main" count="577" uniqueCount="193">
  <si>
    <t>Account Name</t>
  </si>
  <si>
    <t>Date</t>
  </si>
  <si>
    <t>Transaction</t>
  </si>
  <si>
    <t>Gross</t>
  </si>
  <si>
    <t>VAT</t>
  </si>
  <si>
    <t>Net</t>
  </si>
  <si>
    <t>Cost Centre</t>
  </si>
  <si>
    <t>General Administration</t>
  </si>
  <si>
    <t>Other Parks and Open Spaces</t>
  </si>
  <si>
    <t>Priory Car Park</t>
  </si>
  <si>
    <t>Priory Toilets</t>
  </si>
  <si>
    <t>CCTV</t>
  </si>
  <si>
    <t>Library</t>
  </si>
  <si>
    <t>Recruitment</t>
  </si>
  <si>
    <t>Local World Limited - Advertisement</t>
  </si>
  <si>
    <t>Repairs / Maintenance Premises</t>
  </si>
  <si>
    <t>SBR Electrical - Replace faulty light in The Stable Block</t>
  </si>
  <si>
    <t>Stable Block/Pondhu House</t>
  </si>
  <si>
    <t xml:space="preserve">Metro Rod Limited - Public conveniences - drain clearing </t>
  </si>
  <si>
    <t>Cornwall Signs - Signs</t>
  </si>
  <si>
    <t>Metro Rod Limited - Drain clearing</t>
  </si>
  <si>
    <t xml:space="preserve">SBR Electrical - Electrical works - Stable Block </t>
  </si>
  <si>
    <t xml:space="preserve">APS Construction Services Limited - Public convenience maintenance </t>
  </si>
  <si>
    <t xml:space="preserve">Metro Rod Limited - Drain clearing </t>
  </si>
  <si>
    <t xml:space="preserve">Cormac Solutions - Bethel Park - tree works </t>
  </si>
  <si>
    <t xml:space="preserve">Cormac Solutions - Truro Road Park - tree works </t>
  </si>
  <si>
    <t>Truro Road Park</t>
  </si>
  <si>
    <t xml:space="preserve">Cornwall Signs - Labels </t>
  </si>
  <si>
    <t>Cornwall Signs - Noticeboard</t>
  </si>
  <si>
    <t xml:space="preserve">Poltair Decorators Ltd - Works at Library </t>
  </si>
  <si>
    <t>Rent / Room Hire</t>
  </si>
  <si>
    <t>Cornwall Council - Stable Block - Rental</t>
  </si>
  <si>
    <t>Rates</t>
  </si>
  <si>
    <t xml:space="preserve">Cornwall Council - BID Levy </t>
  </si>
  <si>
    <t>Cornwall Council - Business Rates 1st Instalment</t>
  </si>
  <si>
    <t>Cornwall Council - Business Rates</t>
  </si>
  <si>
    <t>Electricity</t>
  </si>
  <si>
    <t>British Gas - Feeder pillar Fore Street</t>
  </si>
  <si>
    <t>British Gas - Fore Street Standing Charge July/August</t>
  </si>
  <si>
    <t>British Gas - Feeder pillar 27 Fore Street 3.8.17 - 2.9.17</t>
  </si>
  <si>
    <t>British Gas - Electricity 9.6.17 - 7.9.17</t>
  </si>
  <si>
    <t>British Gas - Electricity Sept 2017 adj</t>
  </si>
  <si>
    <t>Water</t>
  </si>
  <si>
    <t>South West Water - Public Conveniences - Water Bill</t>
  </si>
  <si>
    <t>Cleaning &amp; Domestic Supplies</t>
  </si>
  <si>
    <t>OCS Group UK Ltd - Sanitary Disposal Unit July - Sept 2017</t>
  </si>
  <si>
    <t xml:space="preserve">Logical Cleaning Solutions - Office cleaning - July 2017 </t>
  </si>
  <si>
    <t>Logical Cleaning Solutions - Office cleaning - August 2017</t>
  </si>
  <si>
    <t xml:space="preserve">Logical Cleaning Solutions - Office cleaning - September 2017 </t>
  </si>
  <si>
    <t>Grounds Maintenance Supplies</t>
  </si>
  <si>
    <t>M A Grigg Ltd - Grounds maintenance supplies</t>
  </si>
  <si>
    <t>Screwfix Direct Ltd - Diall Clean Spirit 4 litre</t>
  </si>
  <si>
    <t xml:space="preserve">Screwfix Direct Ltd - Hazard Cabinet </t>
  </si>
  <si>
    <t>Screwfix Direct Ltd - 10 paint brushes</t>
  </si>
  <si>
    <t>Masters Skips Ltd - Skip  hire</t>
  </si>
  <si>
    <t>Screwfix Direct Ltd - Combination padlocks 4No.</t>
  </si>
  <si>
    <t>Screwfix Direct Ltd - Fuel cans</t>
  </si>
  <si>
    <t>Masters Skips Ltd - Skip hire</t>
  </si>
  <si>
    <t>Screwfix Direct Ltd - Screen Wash 10ltr</t>
  </si>
  <si>
    <t xml:space="preserve">Screwfix Direct Ltd - Line Marking </t>
  </si>
  <si>
    <t>GB Tool Hire Ltd - Grounds maintenance supplies</t>
  </si>
  <si>
    <t xml:space="preserve">Cornish Fencing Company - Fencing - Poltair Park </t>
  </si>
  <si>
    <t>Poltair Park</t>
  </si>
  <si>
    <t>Screwfix Direct Ltd - Tools paint and equipment</t>
  </si>
  <si>
    <t>Screwfix Direct Ltd - Paint and brushes</t>
  </si>
  <si>
    <t>Screwfix Direct Ltd - Paint and materials</t>
  </si>
  <si>
    <t>Screwfix Direct Ltd - Paint</t>
  </si>
  <si>
    <t>Screwfix Direct Ltd - Gloves etc</t>
  </si>
  <si>
    <t>Screwfix Direct Ltd - Bitumen sealer</t>
  </si>
  <si>
    <t>Screwfix Direct Ltd - Foot pump, trolley jack, Bitumen sealer</t>
  </si>
  <si>
    <t>The Safety Supply Company - Grounds maintenance supplies</t>
  </si>
  <si>
    <t>Screwfix Direct Ltd - Rope and screws</t>
  </si>
  <si>
    <t>Contec South west Limited - Grounds maintenance supplies</t>
  </si>
  <si>
    <t>Euro Tool Hire and Sales South West Ltd - Grounds maintenance supplies</t>
  </si>
  <si>
    <t>Screwfix Direct Ltd - Rotavator and tape</t>
  </si>
  <si>
    <t>Screwfix Direct Ltd - Barrier Chain</t>
  </si>
  <si>
    <t>Screwfix Direct Ltd - Rotavator</t>
  </si>
  <si>
    <t xml:space="preserve">M A Grigg Ltd - Grounds maintenance supplies </t>
  </si>
  <si>
    <t>Screwfix Direct Ltd - Pothole Bitumen Sealer x2</t>
  </si>
  <si>
    <t>Play Equipment</t>
  </si>
  <si>
    <t xml:space="preserve">HAGS-SMP Ltd - Play equipment parts </t>
  </si>
  <si>
    <t xml:space="preserve">GB Sport and Leisure UK Ltd - Paint thinners </t>
  </si>
  <si>
    <t>GB Sport and Leisure UK Ltd - Graffiti remover</t>
  </si>
  <si>
    <t>GB Sport and Leisure UK Ltd - Carriage</t>
  </si>
  <si>
    <t>GB Sport and Leisure UK Ltd - Grounds maintenance supplies</t>
  </si>
  <si>
    <t>Contract Hire and Operating Leases</t>
  </si>
  <si>
    <t>Cormac Solutions - Hire charges</t>
  </si>
  <si>
    <t>Transport and Plant</t>
  </si>
  <si>
    <t xml:space="preserve">Cormac Solutions - Hire charges </t>
  </si>
  <si>
    <t>Fuel</t>
  </si>
  <si>
    <t>Allstar Business Solutions - Fuel OY09EMK 29.6.17</t>
  </si>
  <si>
    <t>Allstar Business Solutions - Fuel - WK66GYR</t>
  </si>
  <si>
    <t>Allstar Business Solutions - Fuel WK66GYR</t>
  </si>
  <si>
    <t>Allstar Business Solutions - Fuel 24/7/17 OY09EMK</t>
  </si>
  <si>
    <t>Allstar Business Solutions - Fuel WK66GYR 1/8/17</t>
  </si>
  <si>
    <t>Allstar Business Solutions - Fuel WK66 GYR Tesco 9/8/17</t>
  </si>
  <si>
    <t>Allstar Business Solutions - Fuel OY09EMK WK66GYR 16 and 17/08/17</t>
  </si>
  <si>
    <t>Allstar Business Solutions - Fuel 30/8/17 and 5/9/2017</t>
  </si>
  <si>
    <t>Allstar Business Solutions - Fuel 06/09/2017 WK66GYR</t>
  </si>
  <si>
    <t>Allstar Business Solutions - Fuel 18/9/17 WK66GYR</t>
  </si>
  <si>
    <t>Allstar Business Solutions - Oil</t>
  </si>
  <si>
    <t>Road Fund / Taxes</t>
  </si>
  <si>
    <t>DVLA Swansea - Road Fund OY09EMK 1 year from 1.10.17</t>
  </si>
  <si>
    <t>Transport Insurance</t>
  </si>
  <si>
    <t>Zurich - Motor Insurance 20/9/17 to 19/9/18</t>
  </si>
  <si>
    <t>Other Transport/plant expenses</t>
  </si>
  <si>
    <t xml:space="preserve">Radmore &amp; Tucker - Grounds maintenance supplies </t>
  </si>
  <si>
    <t>Radmore &amp; Tucker - Grounds maintenance supplies</t>
  </si>
  <si>
    <t>Vincent Tractors Ltd - Grounds maintenance supplies</t>
  </si>
  <si>
    <t>Office Supplies</t>
  </si>
  <si>
    <t>Lyreco UK Limited - Office supplies</t>
  </si>
  <si>
    <t>IT / Communications</t>
  </si>
  <si>
    <t>ObjectiveITServices - IT services</t>
  </si>
  <si>
    <t>EE Limited - Mobile Phones</t>
  </si>
  <si>
    <t xml:space="preserve">BT - Telephones </t>
  </si>
  <si>
    <t>BT - Internet access</t>
  </si>
  <si>
    <t xml:space="preserve">ObjectiveITServices - IT Services </t>
  </si>
  <si>
    <t>EE Limited - Mobile phones</t>
  </si>
  <si>
    <t>Vision ICT - Initial design and development of website upgrade</t>
  </si>
  <si>
    <t>BT - Internet Service August 2017</t>
  </si>
  <si>
    <t>ITEC - New Kyocera Printer Serial W2J7205057</t>
  </si>
  <si>
    <t>ObjectiveITServices - IT Support</t>
  </si>
  <si>
    <t>EE Limited - Mobile Phones Sept 2017</t>
  </si>
  <si>
    <t>ITEC - Monthly fee - Gold support</t>
  </si>
  <si>
    <t>BT - Office telephones Sept 2017</t>
  </si>
  <si>
    <t>BT - Internet September 2017</t>
  </si>
  <si>
    <t>Printing and Stationery</t>
  </si>
  <si>
    <t>ITEC - Printing</t>
  </si>
  <si>
    <t xml:space="preserve">ITEC - Printing </t>
  </si>
  <si>
    <t xml:space="preserve">Bemrose Booth Paragon Ltd - Car park tickets </t>
  </si>
  <si>
    <t>ITEC - Copier charges (7545V)</t>
  </si>
  <si>
    <t>Miscellaneous Grants</t>
  </si>
  <si>
    <t>Misc. Projects/Grants</t>
  </si>
  <si>
    <t>Restormel Arts - Jazz Programme 2017/18</t>
  </si>
  <si>
    <t>Young People Cornwall - Grant - July to September 2017</t>
  </si>
  <si>
    <t>The House/Youth Services</t>
  </si>
  <si>
    <t>Small Grants Scheme</t>
  </si>
  <si>
    <t xml:space="preserve">M-R-S Communications Ltd - Quaterly charge for radio </t>
  </si>
  <si>
    <t>Contract Payments</t>
  </si>
  <si>
    <t>G4S - Cash Collection August 2017</t>
  </si>
  <si>
    <t>Cornwall Council - Waste Management Contract 2017/18</t>
  </si>
  <si>
    <t>Tregonissey Lane End</t>
  </si>
  <si>
    <t xml:space="preserve">Cormac Solutions - Public conveniences - cleaning June 2017 </t>
  </si>
  <si>
    <t xml:space="preserve">Cornwall Council - Car park enforcement - June 2017 </t>
  </si>
  <si>
    <t>TClarke Contracting Ltd - Alarms Fire Extinguishers Emergency Lighting</t>
  </si>
  <si>
    <t>Biffa Waste Services Ltd - Trade Waste 22/07/2017 - 18/08/2017</t>
  </si>
  <si>
    <t>Biffa Waste Services Ltd - Waste Service 24/6/2017 - 21/07/2017</t>
  </si>
  <si>
    <t>G4S - Car Park Cash Collection - September 2017</t>
  </si>
  <si>
    <t>Complete Weed Control (SW) - 2nd weed spray - June/July 2017</t>
  </si>
  <si>
    <t>Cornwall Council - Car Park enforcement July 2017</t>
  </si>
  <si>
    <t>Biffa Waste Services Ltd - Trade waste 22/7/17 - 18/08/17</t>
  </si>
  <si>
    <t xml:space="preserve">TClarke Contracting Ltd - Library - fire risk assessment </t>
  </si>
  <si>
    <t>G4S - October Cash Collections</t>
  </si>
  <si>
    <t>TClarke Contracting Ltd - Site visit - 04/09/17</t>
  </si>
  <si>
    <t>Cornwall Council - Car Park enforcement August 2017</t>
  </si>
  <si>
    <t xml:space="preserve">Cormac Solutions - Public conveniences cleaning - July 2017 </t>
  </si>
  <si>
    <t xml:space="preserve">Cormac Solutions - Public conveniences cleaning - August 2017 </t>
  </si>
  <si>
    <t>Biffa Waste Services Ltd - Library waste Services</t>
  </si>
  <si>
    <t>Biffa Waste Services Ltd - Waste services to 22.9.17</t>
  </si>
  <si>
    <t>SSE Contracting Ltd - CCTV maintenance July - September 2017</t>
  </si>
  <si>
    <t xml:space="preserve">TClarke Contracting Ltd - Site visit - Library </t>
  </si>
  <si>
    <t>TClarke Contracting Ltd - 12 month maintenance contract</t>
  </si>
  <si>
    <t>Newquay Town Council - CCTV Monitoring July- September 2017</t>
  </si>
  <si>
    <t xml:space="preserve">PJI Security Ltd - Mobile patrols - St Austell Library </t>
  </si>
  <si>
    <t>Insurances</t>
  </si>
  <si>
    <t>Ellis Whittam - Insurance inc IPT</t>
  </si>
  <si>
    <t>Subscriptions</t>
  </si>
  <si>
    <t>Ellis Whittam - Combined H&amp;S and HR service Year 2</t>
  </si>
  <si>
    <t xml:space="preserve">SLCC - SLCC 2017/18 Membership </t>
  </si>
  <si>
    <t>Protective Clothing</t>
  </si>
  <si>
    <t>Screwfix Direct Ltd - Gloves</t>
  </si>
  <si>
    <t>Miscellaneous Expenses</t>
  </si>
  <si>
    <t xml:space="preserve">Team Maintenance Services Ltd - Eastbourne cemetery cut July 2017 </t>
  </si>
  <si>
    <t>RTP Surveyors Limited - Survey Works The House</t>
  </si>
  <si>
    <t>Charles French &amp; Co - Legal expenses - Priory Car park - lease</t>
  </si>
  <si>
    <t>Charles French &amp; Co - Legal expenses/disbursements</t>
  </si>
  <si>
    <t xml:space="preserve">Team Maintenance Services Ltd - Eastbourne cemetery cutting - August 2017 </t>
  </si>
  <si>
    <t xml:space="preserve">PJI Security Ltd - Key holding </t>
  </si>
  <si>
    <t>Locality - Consultancy Pondhu House Scoping Study</t>
  </si>
  <si>
    <t xml:space="preserve">PJI Security Ltd - Key holding - Library </t>
  </si>
  <si>
    <t xml:space="preserve">Cornwall Council - DBS checks </t>
  </si>
  <si>
    <t>Cornwall Council - Admin fees</t>
  </si>
  <si>
    <t xml:space="preserve">Hine Downing Solicitors - Legal fees - Library </t>
  </si>
  <si>
    <t xml:space="preserve">Team Maintenance Services Ltd - Eastbourne Road cemetery cut - September 2017  </t>
  </si>
  <si>
    <t>ST AUSTELL TOWN COUNCIL</t>
  </si>
  <si>
    <t>SCHEDULE OF PAYMENTS OVER £500</t>
  </si>
  <si>
    <t xml:space="preserve">In2Playgrounds - Litter picking for July 2017 </t>
  </si>
  <si>
    <t xml:space="preserve">In2Playgrounds - Litter picking </t>
  </si>
  <si>
    <t xml:space="preserve">In2Playgrounds - Park maintenance </t>
  </si>
  <si>
    <t xml:space="preserve">In2Playgrounds - Welding </t>
  </si>
  <si>
    <t xml:space="preserve">Cormac Solutions - Raise height of sharps box in the mother and baby unit - public conveniences </t>
  </si>
  <si>
    <t>In2Playgrounds- Litter picking and maintenance</t>
  </si>
  <si>
    <t>Covering the period 1st July 2017 to 30th September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</si>
</sst>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4" fontId="23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tabSelected="1" zoomScalePageLayoutView="0" workbookViewId="0" topLeftCell="A118">
      <selection activeCell="C4" sqref="C4"/>
    </sheetView>
  </sheetViews>
  <sheetFormatPr defaultColWidth="9.140625" defaultRowHeight="12.75" customHeight="1"/>
  <cols>
    <col min="1" max="1" width="29.421875" style="0" customWidth="1"/>
    <col min="2" max="2" width="14.28125" style="0" customWidth="1"/>
    <col min="3" max="3" width="76.28125" style="0" customWidth="1"/>
    <col min="4" max="4" width="14.28125" style="0" hidden="1" customWidth="1"/>
    <col min="5" max="5" width="7.00390625" style="0" hidden="1" customWidth="1"/>
    <col min="6" max="6" width="10.8515625" style="0" hidden="1" customWidth="1"/>
    <col min="7" max="9" width="13.57421875" style="0" customWidth="1"/>
    <col min="10" max="10" width="36.140625" style="0" customWidth="1"/>
  </cols>
  <sheetData>
    <row r="1" spans="1:10" ht="12.75" customHeight="1">
      <c r="A1" s="7" t="s">
        <v>184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customHeight="1">
      <c r="A2" s="10" t="s">
        <v>185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 customHeight="1">
      <c r="A3" s="10" t="s">
        <v>192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2.7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6</v>
      </c>
      <c r="K5" s="2"/>
    </row>
    <row r="6" spans="1:11" ht="12.75" customHeight="1">
      <c r="A6" s="1" t="s">
        <v>13</v>
      </c>
      <c r="B6" s="3">
        <v>42974</v>
      </c>
      <c r="C6" s="1" t="s">
        <v>14</v>
      </c>
      <c r="D6" s="1">
        <f>F6+E6</f>
        <v>-768</v>
      </c>
      <c r="E6" s="1">
        <v>-128</v>
      </c>
      <c r="F6" s="1">
        <v>-640</v>
      </c>
      <c r="G6" s="1">
        <f aca="true" t="shared" si="0" ref="G6:G62">D6*-1</f>
        <v>768</v>
      </c>
      <c r="H6" s="1">
        <f aca="true" t="shared" si="1" ref="H6:H62">E6*-1</f>
        <v>128</v>
      </c>
      <c r="I6" s="1">
        <f aca="true" t="shared" si="2" ref="I6:I62">F6*-1</f>
        <v>640</v>
      </c>
      <c r="J6" s="1" t="s">
        <v>7</v>
      </c>
      <c r="K6" s="2"/>
    </row>
    <row r="7" spans="1:11" ht="12.75" customHeight="1">
      <c r="A7" s="1" t="s">
        <v>15</v>
      </c>
      <c r="B7" s="3">
        <v>42926</v>
      </c>
      <c r="C7" s="1" t="s">
        <v>190</v>
      </c>
      <c r="D7" s="1">
        <f>F7+E7</f>
        <v>-79.2</v>
      </c>
      <c r="E7" s="1">
        <v>-13.2</v>
      </c>
      <c r="F7" s="1">
        <v>-66</v>
      </c>
      <c r="G7" s="1">
        <f t="shared" si="0"/>
        <v>79.2</v>
      </c>
      <c r="H7" s="1">
        <f t="shared" si="1"/>
        <v>13.2</v>
      </c>
      <c r="I7" s="1">
        <f t="shared" si="2"/>
        <v>66</v>
      </c>
      <c r="J7" s="1" t="s">
        <v>10</v>
      </c>
      <c r="K7" s="2"/>
    </row>
    <row r="8" spans="1:11" ht="12.75" customHeight="1">
      <c r="A8" s="1" t="s">
        <v>15</v>
      </c>
      <c r="B8" s="3">
        <v>42930</v>
      </c>
      <c r="C8" s="1" t="s">
        <v>16</v>
      </c>
      <c r="D8" s="1">
        <f>F8+E8</f>
        <v>-103</v>
      </c>
      <c r="E8" s="1">
        <v>0</v>
      </c>
      <c r="F8" s="1">
        <v>-103</v>
      </c>
      <c r="G8" s="1">
        <f t="shared" si="0"/>
        <v>103</v>
      </c>
      <c r="H8" s="1">
        <f t="shared" si="1"/>
        <v>0</v>
      </c>
      <c r="I8" s="1">
        <f t="shared" si="2"/>
        <v>103</v>
      </c>
      <c r="J8" s="1" t="s">
        <v>17</v>
      </c>
      <c r="K8" s="2"/>
    </row>
    <row r="9" spans="1:11" ht="12.75" customHeight="1">
      <c r="A9" s="1" t="s">
        <v>15</v>
      </c>
      <c r="B9" s="3">
        <v>42933</v>
      </c>
      <c r="C9" s="1" t="s">
        <v>18</v>
      </c>
      <c r="D9" s="1">
        <f>F9+E9</f>
        <v>-102</v>
      </c>
      <c r="E9" s="1">
        <v>-17</v>
      </c>
      <c r="F9" s="1">
        <v>-85</v>
      </c>
      <c r="G9" s="1">
        <f t="shared" si="0"/>
        <v>102</v>
      </c>
      <c r="H9" s="1">
        <f t="shared" si="1"/>
        <v>17</v>
      </c>
      <c r="I9" s="1">
        <f t="shared" si="2"/>
        <v>85</v>
      </c>
      <c r="J9" s="1" t="s">
        <v>10</v>
      </c>
      <c r="K9" s="2"/>
    </row>
    <row r="10" spans="1:11" ht="12.75" customHeight="1">
      <c r="A10" s="1" t="s">
        <v>15</v>
      </c>
      <c r="B10" s="3">
        <v>42937</v>
      </c>
      <c r="C10" s="1" t="s">
        <v>19</v>
      </c>
      <c r="D10" s="1">
        <f>F10+E10</f>
        <v>-312</v>
      </c>
      <c r="E10" s="1">
        <v>-52</v>
      </c>
      <c r="F10" s="1">
        <v>-260</v>
      </c>
      <c r="G10" s="1">
        <f t="shared" si="0"/>
        <v>312</v>
      </c>
      <c r="H10" s="1">
        <f t="shared" si="1"/>
        <v>52</v>
      </c>
      <c r="I10" s="1">
        <f t="shared" si="2"/>
        <v>260</v>
      </c>
      <c r="J10" s="1" t="s">
        <v>8</v>
      </c>
      <c r="K10" s="2"/>
    </row>
    <row r="11" spans="1:11" ht="12.75" customHeight="1">
      <c r="A11" s="1" t="s">
        <v>15</v>
      </c>
      <c r="B11" s="3">
        <v>42941</v>
      </c>
      <c r="C11" s="1" t="s">
        <v>20</v>
      </c>
      <c r="D11" s="1">
        <f>F11+E11</f>
        <v>-153</v>
      </c>
      <c r="E11" s="1">
        <v>-25.5</v>
      </c>
      <c r="F11" s="1">
        <v>-127.5</v>
      </c>
      <c r="G11" s="1">
        <f t="shared" si="0"/>
        <v>153</v>
      </c>
      <c r="H11" s="1">
        <f t="shared" si="1"/>
        <v>25.5</v>
      </c>
      <c r="I11" s="1">
        <f t="shared" si="2"/>
        <v>127.5</v>
      </c>
      <c r="J11" s="1" t="s">
        <v>10</v>
      </c>
      <c r="K11" s="2"/>
    </row>
    <row r="12" spans="1:11" ht="12.75" customHeight="1">
      <c r="A12" s="1" t="s">
        <v>15</v>
      </c>
      <c r="B12" s="3">
        <v>42947</v>
      </c>
      <c r="C12" s="1" t="s">
        <v>21</v>
      </c>
      <c r="D12" s="1">
        <f>F12+E12</f>
        <v>-76</v>
      </c>
      <c r="E12" s="1">
        <v>0</v>
      </c>
      <c r="F12" s="1">
        <v>-76</v>
      </c>
      <c r="G12" s="1">
        <f t="shared" si="0"/>
        <v>76</v>
      </c>
      <c r="H12" s="1">
        <f t="shared" si="1"/>
        <v>0</v>
      </c>
      <c r="I12" s="1">
        <f t="shared" si="2"/>
        <v>76</v>
      </c>
      <c r="J12" s="1" t="s">
        <v>17</v>
      </c>
      <c r="K12" s="2"/>
    </row>
    <row r="13" spans="1:11" s="9" customFormat="1" ht="12.75" customHeight="1">
      <c r="A13" s="1" t="s">
        <v>15</v>
      </c>
      <c r="B13" s="3">
        <v>42947</v>
      </c>
      <c r="C13" s="1" t="s">
        <v>22</v>
      </c>
      <c r="D13" s="1">
        <f>F13+E13</f>
        <v>-68.22</v>
      </c>
      <c r="E13" s="1">
        <v>-11.37</v>
      </c>
      <c r="F13" s="1">
        <v>-56.85</v>
      </c>
      <c r="G13" s="1">
        <f t="shared" si="0"/>
        <v>68.22</v>
      </c>
      <c r="H13" s="1">
        <f t="shared" si="1"/>
        <v>11.37</v>
      </c>
      <c r="I13" s="1">
        <f t="shared" si="2"/>
        <v>56.85</v>
      </c>
      <c r="J13" s="1" t="s">
        <v>10</v>
      </c>
      <c r="K13" s="2"/>
    </row>
    <row r="14" spans="1:11" ht="12.75" customHeight="1">
      <c r="A14" s="1" t="s">
        <v>15</v>
      </c>
      <c r="B14" s="3">
        <v>42972</v>
      </c>
      <c r="C14" s="1" t="s">
        <v>23</v>
      </c>
      <c r="D14" s="1">
        <f>F14+E14</f>
        <v>-126</v>
      </c>
      <c r="E14" s="1">
        <v>-21</v>
      </c>
      <c r="F14" s="1">
        <v>-105</v>
      </c>
      <c r="G14" s="1">
        <f t="shared" si="0"/>
        <v>126</v>
      </c>
      <c r="H14" s="1">
        <f t="shared" si="1"/>
        <v>21</v>
      </c>
      <c r="I14" s="1">
        <f t="shared" si="2"/>
        <v>105</v>
      </c>
      <c r="J14" s="1" t="s">
        <v>10</v>
      </c>
      <c r="K14" s="2"/>
    </row>
    <row r="15" spans="1:11" ht="12.75" customHeight="1">
      <c r="A15" s="1" t="s">
        <v>15</v>
      </c>
      <c r="B15" s="3">
        <v>42979</v>
      </c>
      <c r="C15" s="1" t="s">
        <v>24</v>
      </c>
      <c r="D15" s="1">
        <f>F15+E15</f>
        <v>-141.6</v>
      </c>
      <c r="E15" s="1">
        <v>-23.6</v>
      </c>
      <c r="F15" s="1">
        <v>-118</v>
      </c>
      <c r="G15" s="1">
        <f t="shared" si="0"/>
        <v>141.6</v>
      </c>
      <c r="H15" s="1">
        <f t="shared" si="1"/>
        <v>23.6</v>
      </c>
      <c r="I15" s="1">
        <f t="shared" si="2"/>
        <v>118</v>
      </c>
      <c r="J15" s="1" t="s">
        <v>8</v>
      </c>
      <c r="K15" s="2"/>
    </row>
    <row r="16" spans="1:11" ht="12.75" customHeight="1">
      <c r="A16" s="1" t="s">
        <v>15</v>
      </c>
      <c r="B16" s="3">
        <v>42979</v>
      </c>
      <c r="C16" s="1" t="s">
        <v>25</v>
      </c>
      <c r="D16" s="1">
        <f>F16+E16</f>
        <v>-540</v>
      </c>
      <c r="E16" s="1">
        <v>-90</v>
      </c>
      <c r="F16" s="1">
        <v>-450</v>
      </c>
      <c r="G16" s="1">
        <f t="shared" si="0"/>
        <v>540</v>
      </c>
      <c r="H16" s="1">
        <f t="shared" si="1"/>
        <v>90</v>
      </c>
      <c r="I16" s="1">
        <f t="shared" si="2"/>
        <v>450</v>
      </c>
      <c r="J16" s="1" t="s">
        <v>26</v>
      </c>
      <c r="K16" s="2"/>
    </row>
    <row r="17" spans="1:11" ht="12.75" customHeight="1">
      <c r="A17" s="1" t="s">
        <v>15</v>
      </c>
      <c r="B17" s="3">
        <v>42993</v>
      </c>
      <c r="C17" s="1" t="s">
        <v>27</v>
      </c>
      <c r="D17" s="1">
        <f>F17+E17</f>
        <v>-54</v>
      </c>
      <c r="E17" s="1">
        <v>-9</v>
      </c>
      <c r="F17" s="1">
        <v>-45</v>
      </c>
      <c r="G17" s="1">
        <f t="shared" si="0"/>
        <v>54</v>
      </c>
      <c r="H17" s="1">
        <f t="shared" si="1"/>
        <v>9</v>
      </c>
      <c r="I17" s="1">
        <f t="shared" si="2"/>
        <v>45</v>
      </c>
      <c r="J17" s="1" t="s">
        <v>8</v>
      </c>
      <c r="K17" s="2"/>
    </row>
    <row r="18" spans="1:11" ht="12.75" customHeight="1">
      <c r="A18" s="1" t="s">
        <v>15</v>
      </c>
      <c r="B18" s="3">
        <v>43005</v>
      </c>
      <c r="C18" s="1" t="s">
        <v>28</v>
      </c>
      <c r="D18" s="1">
        <f>F18+E18</f>
        <v>-1176</v>
      </c>
      <c r="E18" s="1">
        <v>-196</v>
      </c>
      <c r="F18" s="1">
        <v>-980</v>
      </c>
      <c r="G18" s="1">
        <f t="shared" si="0"/>
        <v>1176</v>
      </c>
      <c r="H18" s="1">
        <f t="shared" si="1"/>
        <v>196</v>
      </c>
      <c r="I18" s="1">
        <f t="shared" si="2"/>
        <v>980</v>
      </c>
      <c r="J18" s="1" t="s">
        <v>12</v>
      </c>
      <c r="K18" s="2"/>
    </row>
    <row r="19" spans="1:11" ht="12.75" customHeight="1">
      <c r="A19" s="1" t="s">
        <v>15</v>
      </c>
      <c r="B19" s="3">
        <v>43007</v>
      </c>
      <c r="C19" s="1" t="s">
        <v>29</v>
      </c>
      <c r="D19" s="1">
        <f>F19+E19</f>
        <v>-3384</v>
      </c>
      <c r="E19" s="1">
        <v>-564</v>
      </c>
      <c r="F19" s="1">
        <v>-2820</v>
      </c>
      <c r="G19" s="1">
        <f t="shared" si="0"/>
        <v>3384</v>
      </c>
      <c r="H19" s="1">
        <f t="shared" si="1"/>
        <v>564</v>
      </c>
      <c r="I19" s="1">
        <f t="shared" si="2"/>
        <v>2820</v>
      </c>
      <c r="J19" s="1" t="s">
        <v>12</v>
      </c>
      <c r="K19" s="2"/>
    </row>
    <row r="20" spans="1:11" ht="12.75" customHeight="1">
      <c r="A20" s="1" t="s">
        <v>30</v>
      </c>
      <c r="B20" s="3">
        <v>42941</v>
      </c>
      <c r="C20" s="1" t="s">
        <v>31</v>
      </c>
      <c r="D20" s="1">
        <f>F20+E20</f>
        <v>-1295</v>
      </c>
      <c r="E20" s="1">
        <v>0</v>
      </c>
      <c r="F20" s="1">
        <v>-1295</v>
      </c>
      <c r="G20" s="1">
        <f t="shared" si="0"/>
        <v>1295</v>
      </c>
      <c r="H20" s="1">
        <f t="shared" si="1"/>
        <v>0</v>
      </c>
      <c r="I20" s="1">
        <f t="shared" si="2"/>
        <v>1295</v>
      </c>
      <c r="J20" s="1" t="s">
        <v>17</v>
      </c>
      <c r="K20" s="2"/>
    </row>
    <row r="21" spans="1:11" ht="12.75" customHeight="1">
      <c r="A21" s="1" t="s">
        <v>32</v>
      </c>
      <c r="B21" s="3">
        <v>42925</v>
      </c>
      <c r="C21" s="1" t="s">
        <v>33</v>
      </c>
      <c r="D21" s="1">
        <f>F21+E21</f>
        <v>-2840</v>
      </c>
      <c r="E21" s="1">
        <v>0</v>
      </c>
      <c r="F21" s="1">
        <v>-2840</v>
      </c>
      <c r="G21" s="1">
        <f t="shared" si="0"/>
        <v>2840</v>
      </c>
      <c r="H21" s="1">
        <f t="shared" si="1"/>
        <v>0</v>
      </c>
      <c r="I21" s="1">
        <f t="shared" si="2"/>
        <v>2840</v>
      </c>
      <c r="J21" s="1" t="s">
        <v>9</v>
      </c>
      <c r="K21" s="2"/>
    </row>
    <row r="22" spans="1:11" ht="12.75" customHeight="1">
      <c r="A22" s="1" t="s">
        <v>32</v>
      </c>
      <c r="B22" s="3">
        <v>42948</v>
      </c>
      <c r="C22" s="1" t="s">
        <v>34</v>
      </c>
      <c r="D22" s="1">
        <f>F22+E22</f>
        <v>-9810.36</v>
      </c>
      <c r="E22" s="1">
        <v>0</v>
      </c>
      <c r="F22" s="1">
        <v>-9810.36</v>
      </c>
      <c r="G22" s="1">
        <f t="shared" si="0"/>
        <v>9810.36</v>
      </c>
      <c r="H22" s="1">
        <f t="shared" si="1"/>
        <v>0</v>
      </c>
      <c r="I22" s="1">
        <f t="shared" si="2"/>
        <v>9810.36</v>
      </c>
      <c r="J22" s="1" t="s">
        <v>9</v>
      </c>
      <c r="K22" s="2"/>
    </row>
    <row r="23" spans="1:11" ht="12.75" customHeight="1">
      <c r="A23" s="1" t="s">
        <v>32</v>
      </c>
      <c r="B23" s="3">
        <v>42979</v>
      </c>
      <c r="C23" s="1" t="s">
        <v>35</v>
      </c>
      <c r="D23" s="1">
        <f>F23+E23</f>
        <v>-9808</v>
      </c>
      <c r="E23" s="1">
        <v>0</v>
      </c>
      <c r="F23" s="1">
        <v>-9808</v>
      </c>
      <c r="G23" s="1">
        <f t="shared" si="0"/>
        <v>9808</v>
      </c>
      <c r="H23" s="1">
        <f t="shared" si="1"/>
        <v>0</v>
      </c>
      <c r="I23" s="1">
        <f t="shared" si="2"/>
        <v>9808</v>
      </c>
      <c r="J23" s="1" t="s">
        <v>9</v>
      </c>
      <c r="K23" s="2"/>
    </row>
    <row r="24" spans="1:11" ht="12.75" customHeight="1">
      <c r="A24" s="1" t="s">
        <v>36</v>
      </c>
      <c r="B24" s="3">
        <v>42926</v>
      </c>
      <c r="C24" s="1" t="s">
        <v>37</v>
      </c>
      <c r="D24" s="1">
        <f>F24+E24</f>
        <v>-10.78</v>
      </c>
      <c r="E24" s="1">
        <v>-0.51</v>
      </c>
      <c r="F24" s="1">
        <v>-10.27</v>
      </c>
      <c r="G24" s="1">
        <f t="shared" si="0"/>
        <v>10.78</v>
      </c>
      <c r="H24" s="1">
        <f t="shared" si="1"/>
        <v>0.51</v>
      </c>
      <c r="I24" s="1">
        <f t="shared" si="2"/>
        <v>10.27</v>
      </c>
      <c r="J24" s="1" t="s">
        <v>8</v>
      </c>
      <c r="K24" s="2"/>
    </row>
    <row r="25" spans="1:11" ht="12.75" customHeight="1">
      <c r="A25" s="1" t="s">
        <v>36</v>
      </c>
      <c r="B25" s="3">
        <v>42957</v>
      </c>
      <c r="C25" s="1" t="s">
        <v>38</v>
      </c>
      <c r="D25" s="1">
        <f>F25+E25</f>
        <v>-8.76</v>
      </c>
      <c r="E25" s="1">
        <v>-0.42</v>
      </c>
      <c r="F25" s="1">
        <v>-8.34</v>
      </c>
      <c r="G25" s="1">
        <f t="shared" si="0"/>
        <v>8.76</v>
      </c>
      <c r="H25" s="1">
        <f t="shared" si="1"/>
        <v>0.42</v>
      </c>
      <c r="I25" s="1">
        <f t="shared" si="2"/>
        <v>8.34</v>
      </c>
      <c r="J25" s="1" t="s">
        <v>8</v>
      </c>
      <c r="K25" s="2"/>
    </row>
    <row r="26" spans="1:11" ht="12.75" customHeight="1">
      <c r="A26" s="1" t="s">
        <v>36</v>
      </c>
      <c r="B26" s="3">
        <v>42983</v>
      </c>
      <c r="C26" s="1" t="s">
        <v>39</v>
      </c>
      <c r="D26" s="1">
        <f>F26+E26</f>
        <v>-9.690000000000001</v>
      </c>
      <c r="E26" s="1">
        <v>-0.46</v>
      </c>
      <c r="F26" s="1">
        <v>-9.23</v>
      </c>
      <c r="G26" s="1">
        <f t="shared" si="0"/>
        <v>9.690000000000001</v>
      </c>
      <c r="H26" s="1">
        <f t="shared" si="1"/>
        <v>0.46</v>
      </c>
      <c r="I26" s="1">
        <f t="shared" si="2"/>
        <v>9.23</v>
      </c>
      <c r="J26" s="1" t="s">
        <v>8</v>
      </c>
      <c r="K26" s="2"/>
    </row>
    <row r="27" spans="1:11" ht="12.75" customHeight="1">
      <c r="A27" s="1" t="s">
        <v>36</v>
      </c>
      <c r="B27" s="3">
        <v>42991</v>
      </c>
      <c r="C27" s="1" t="s">
        <v>40</v>
      </c>
      <c r="D27" s="1">
        <f>F27+E27</f>
        <v>-64.17</v>
      </c>
      <c r="E27" s="1">
        <v>-3.06</v>
      </c>
      <c r="F27" s="1">
        <v>-61.11</v>
      </c>
      <c r="G27" s="1">
        <f t="shared" si="0"/>
        <v>64.17</v>
      </c>
      <c r="H27" s="1">
        <f t="shared" si="1"/>
        <v>3.06</v>
      </c>
      <c r="I27" s="1">
        <f t="shared" si="2"/>
        <v>61.11</v>
      </c>
      <c r="J27" s="1" t="s">
        <v>10</v>
      </c>
      <c r="K27" s="2"/>
    </row>
    <row r="28" spans="1:11" ht="12.75" customHeight="1">
      <c r="A28" s="1" t="s">
        <v>36</v>
      </c>
      <c r="B28" s="3">
        <v>42997</v>
      </c>
      <c r="C28" s="1" t="s">
        <v>41</v>
      </c>
      <c r="D28" s="1">
        <f>F28+E28</f>
        <v>-143.53</v>
      </c>
      <c r="E28" s="1">
        <v>-23.92</v>
      </c>
      <c r="F28" s="1">
        <v>-119.61</v>
      </c>
      <c r="G28" s="1">
        <f t="shared" si="0"/>
        <v>143.53</v>
      </c>
      <c r="H28" s="1">
        <f t="shared" si="1"/>
        <v>23.92</v>
      </c>
      <c r="I28" s="1">
        <f t="shared" si="2"/>
        <v>119.61</v>
      </c>
      <c r="J28" s="1" t="s">
        <v>10</v>
      </c>
      <c r="K28" s="2"/>
    </row>
    <row r="29" spans="1:11" ht="12.75" customHeight="1">
      <c r="A29" s="1" t="s">
        <v>42</v>
      </c>
      <c r="B29" s="3">
        <v>42990</v>
      </c>
      <c r="C29" s="1" t="s">
        <v>43</v>
      </c>
      <c r="D29" s="1">
        <f>F29+E29</f>
        <v>-230.33</v>
      </c>
      <c r="E29" s="1">
        <v>0</v>
      </c>
      <c r="F29" s="1">
        <v>-230.33</v>
      </c>
      <c r="G29" s="1">
        <f t="shared" si="0"/>
        <v>230.33</v>
      </c>
      <c r="H29" s="1">
        <f t="shared" si="1"/>
        <v>0</v>
      </c>
      <c r="I29" s="1">
        <f t="shared" si="2"/>
        <v>230.33</v>
      </c>
      <c r="J29" s="1" t="s">
        <v>10</v>
      </c>
      <c r="K29" s="2"/>
    </row>
    <row r="30" spans="1:11" ht="12.75" customHeight="1">
      <c r="A30" s="1" t="s">
        <v>44</v>
      </c>
      <c r="B30" s="3">
        <v>42917</v>
      </c>
      <c r="C30" s="1" t="s">
        <v>45</v>
      </c>
      <c r="D30" s="1">
        <f>F30+E30</f>
        <v>-76.14</v>
      </c>
      <c r="E30" s="1">
        <v>-12.69</v>
      </c>
      <c r="F30" s="1">
        <v>-63.45</v>
      </c>
      <c r="G30" s="1">
        <f t="shared" si="0"/>
        <v>76.14</v>
      </c>
      <c r="H30" s="1">
        <f t="shared" si="1"/>
        <v>12.69</v>
      </c>
      <c r="I30" s="1">
        <f t="shared" si="2"/>
        <v>63.45</v>
      </c>
      <c r="J30" s="1" t="s">
        <v>17</v>
      </c>
      <c r="K30" s="2"/>
    </row>
    <row r="31" spans="1:11" ht="12.75" customHeight="1">
      <c r="A31" s="1" t="s">
        <v>44</v>
      </c>
      <c r="B31" s="3">
        <v>42941</v>
      </c>
      <c r="C31" s="1" t="s">
        <v>46</v>
      </c>
      <c r="D31" s="1">
        <f>F31+E31</f>
        <v>-532.1600000000001</v>
      </c>
      <c r="E31" s="1">
        <v>-88.69</v>
      </c>
      <c r="F31" s="1">
        <v>-443.47</v>
      </c>
      <c r="G31" s="1">
        <f t="shared" si="0"/>
        <v>532.1600000000001</v>
      </c>
      <c r="H31" s="1">
        <f t="shared" si="1"/>
        <v>88.69</v>
      </c>
      <c r="I31" s="1">
        <f t="shared" si="2"/>
        <v>443.47</v>
      </c>
      <c r="J31" s="1" t="s">
        <v>17</v>
      </c>
      <c r="K31" s="2"/>
    </row>
    <row r="32" spans="1:11" ht="12.75" customHeight="1">
      <c r="A32" s="1" t="s">
        <v>44</v>
      </c>
      <c r="B32" s="3">
        <v>42972</v>
      </c>
      <c r="C32" s="1" t="s">
        <v>47</v>
      </c>
      <c r="D32" s="1">
        <f>F32+E32</f>
        <v>-532.1600000000001</v>
      </c>
      <c r="E32" s="1">
        <v>-88.69</v>
      </c>
      <c r="F32" s="1">
        <v>-443.47</v>
      </c>
      <c r="G32" s="1">
        <f t="shared" si="0"/>
        <v>532.1600000000001</v>
      </c>
      <c r="H32" s="1">
        <f t="shared" si="1"/>
        <v>88.69</v>
      </c>
      <c r="I32" s="1">
        <f t="shared" si="2"/>
        <v>443.47</v>
      </c>
      <c r="J32" s="1" t="s">
        <v>17</v>
      </c>
      <c r="K32" s="2"/>
    </row>
    <row r="33" spans="1:11" ht="12.75" customHeight="1">
      <c r="A33" s="1" t="s">
        <v>44</v>
      </c>
      <c r="B33" s="3">
        <v>43003</v>
      </c>
      <c r="C33" s="1" t="s">
        <v>48</v>
      </c>
      <c r="D33" s="1">
        <f>F33+E33</f>
        <v>-532.1600000000001</v>
      </c>
      <c r="E33" s="1">
        <v>-88.69</v>
      </c>
      <c r="F33" s="1">
        <v>-443.47</v>
      </c>
      <c r="G33" s="1">
        <f t="shared" si="0"/>
        <v>532.1600000000001</v>
      </c>
      <c r="H33" s="1">
        <f t="shared" si="1"/>
        <v>88.69</v>
      </c>
      <c r="I33" s="1">
        <f t="shared" si="2"/>
        <v>443.47</v>
      </c>
      <c r="J33" s="1" t="s">
        <v>17</v>
      </c>
      <c r="K33" s="2"/>
    </row>
    <row r="34" spans="1:11" ht="12.75" customHeight="1">
      <c r="A34" s="1" t="s">
        <v>49</v>
      </c>
      <c r="B34" s="3">
        <v>42919</v>
      </c>
      <c r="C34" s="1" t="s">
        <v>50</v>
      </c>
      <c r="D34" s="1">
        <f>F34+E34</f>
        <v>-2.76</v>
      </c>
      <c r="E34" s="1">
        <v>-0.46</v>
      </c>
      <c r="F34" s="1">
        <v>-2.3</v>
      </c>
      <c r="G34" s="1">
        <f t="shared" si="0"/>
        <v>2.76</v>
      </c>
      <c r="H34" s="1">
        <f t="shared" si="1"/>
        <v>0.46</v>
      </c>
      <c r="I34" s="1">
        <f t="shared" si="2"/>
        <v>2.3</v>
      </c>
      <c r="J34" s="1" t="s">
        <v>8</v>
      </c>
      <c r="K34" s="2"/>
    </row>
    <row r="35" spans="1:11" ht="12.75" customHeight="1">
      <c r="A35" s="1" t="s">
        <v>49</v>
      </c>
      <c r="B35" s="3">
        <v>42919</v>
      </c>
      <c r="C35" s="1" t="s">
        <v>50</v>
      </c>
      <c r="D35" s="1">
        <f>F35+E35</f>
        <v>-13.32</v>
      </c>
      <c r="E35" s="1">
        <v>-2.22</v>
      </c>
      <c r="F35" s="1">
        <v>-11.1</v>
      </c>
      <c r="G35" s="1">
        <f t="shared" si="0"/>
        <v>13.32</v>
      </c>
      <c r="H35" s="1">
        <f t="shared" si="1"/>
        <v>2.22</v>
      </c>
      <c r="I35" s="1">
        <f t="shared" si="2"/>
        <v>11.1</v>
      </c>
      <c r="J35" s="1" t="s">
        <v>8</v>
      </c>
      <c r="K35" s="2"/>
    </row>
    <row r="36" spans="1:11" ht="12.75" customHeight="1">
      <c r="A36" s="1" t="s">
        <v>49</v>
      </c>
      <c r="B36" s="3">
        <v>42920</v>
      </c>
      <c r="C36" s="1" t="s">
        <v>50</v>
      </c>
      <c r="D36" s="1">
        <f>F36+E36</f>
        <v>-8.48</v>
      </c>
      <c r="E36" s="1">
        <v>-1.41</v>
      </c>
      <c r="F36" s="1">
        <v>-7.07</v>
      </c>
      <c r="G36" s="1">
        <f t="shared" si="0"/>
        <v>8.48</v>
      </c>
      <c r="H36" s="1">
        <f t="shared" si="1"/>
        <v>1.41</v>
      </c>
      <c r="I36" s="1">
        <f t="shared" si="2"/>
        <v>7.07</v>
      </c>
      <c r="J36" s="1" t="s">
        <v>8</v>
      </c>
      <c r="K36" s="2"/>
    </row>
    <row r="37" spans="1:11" ht="12.75" customHeight="1">
      <c r="A37" s="1" t="s">
        <v>49</v>
      </c>
      <c r="B37" s="3">
        <v>42923</v>
      </c>
      <c r="C37" s="1" t="s">
        <v>51</v>
      </c>
      <c r="D37" s="1">
        <f>F37+E37</f>
        <v>-13.01</v>
      </c>
      <c r="E37" s="1">
        <v>-2.17</v>
      </c>
      <c r="F37" s="1">
        <v>-10.84</v>
      </c>
      <c r="G37" s="1">
        <f t="shared" si="0"/>
        <v>13.01</v>
      </c>
      <c r="H37" s="1">
        <f t="shared" si="1"/>
        <v>2.17</v>
      </c>
      <c r="I37" s="1">
        <f t="shared" si="2"/>
        <v>10.84</v>
      </c>
      <c r="J37" s="1" t="s">
        <v>8</v>
      </c>
      <c r="K37" s="2"/>
    </row>
    <row r="38" spans="1:11" ht="12.75" customHeight="1">
      <c r="A38" s="1" t="s">
        <v>49</v>
      </c>
      <c r="B38" s="3">
        <v>42937</v>
      </c>
      <c r="C38" s="1" t="s">
        <v>52</v>
      </c>
      <c r="D38" s="1">
        <f>F38+E38</f>
        <v>-280</v>
      </c>
      <c r="E38" s="1">
        <v>-46.67</v>
      </c>
      <c r="F38" s="1">
        <v>-233.33</v>
      </c>
      <c r="G38" s="1">
        <f t="shared" si="0"/>
        <v>280</v>
      </c>
      <c r="H38" s="1">
        <f t="shared" si="1"/>
        <v>46.67</v>
      </c>
      <c r="I38" s="1">
        <f t="shared" si="2"/>
        <v>233.33</v>
      </c>
      <c r="J38" s="1" t="s">
        <v>8</v>
      </c>
      <c r="K38" s="2"/>
    </row>
    <row r="39" spans="1:11" ht="12.75" customHeight="1">
      <c r="A39" s="1" t="s">
        <v>49</v>
      </c>
      <c r="B39" s="3">
        <v>42940</v>
      </c>
      <c r="C39" s="1" t="s">
        <v>50</v>
      </c>
      <c r="D39" s="1">
        <f>F39+E39</f>
        <v>-32.980000000000004</v>
      </c>
      <c r="E39" s="1">
        <v>-5.5</v>
      </c>
      <c r="F39" s="1">
        <v>-27.48</v>
      </c>
      <c r="G39" s="1">
        <f t="shared" si="0"/>
        <v>32.980000000000004</v>
      </c>
      <c r="H39" s="1">
        <f t="shared" si="1"/>
        <v>5.5</v>
      </c>
      <c r="I39" s="1">
        <f t="shared" si="2"/>
        <v>27.48</v>
      </c>
      <c r="J39" s="1" t="s">
        <v>8</v>
      </c>
      <c r="K39" s="2"/>
    </row>
    <row r="40" spans="1:11" ht="12.75" customHeight="1">
      <c r="A40" s="1" t="s">
        <v>49</v>
      </c>
      <c r="B40" s="3">
        <v>42942</v>
      </c>
      <c r="C40" s="1" t="s">
        <v>53</v>
      </c>
      <c r="D40" s="1">
        <f>F40+E40</f>
        <v>-7.609999999999999</v>
      </c>
      <c r="E40" s="1">
        <v>-1.27</v>
      </c>
      <c r="F40" s="1">
        <v>-6.34</v>
      </c>
      <c r="G40" s="1">
        <f t="shared" si="0"/>
        <v>7.609999999999999</v>
      </c>
      <c r="H40" s="1">
        <f t="shared" si="1"/>
        <v>1.27</v>
      </c>
      <c r="I40" s="1">
        <f t="shared" si="2"/>
        <v>6.34</v>
      </c>
      <c r="J40" s="1" t="s">
        <v>8</v>
      </c>
      <c r="K40" s="2"/>
    </row>
    <row r="41" spans="1:11" ht="12.75" customHeight="1">
      <c r="A41" s="1" t="s">
        <v>49</v>
      </c>
      <c r="B41" s="3">
        <v>42942</v>
      </c>
      <c r="C41" s="1" t="s">
        <v>50</v>
      </c>
      <c r="D41" s="1">
        <f>F41+E41</f>
        <v>-23.740000000000002</v>
      </c>
      <c r="E41" s="1">
        <v>-3.96</v>
      </c>
      <c r="F41" s="1">
        <v>-19.78</v>
      </c>
      <c r="G41" s="1">
        <f t="shared" si="0"/>
        <v>23.740000000000002</v>
      </c>
      <c r="H41" s="1">
        <f t="shared" si="1"/>
        <v>3.96</v>
      </c>
      <c r="I41" s="1">
        <f t="shared" si="2"/>
        <v>19.78</v>
      </c>
      <c r="J41" s="1" t="s">
        <v>8</v>
      </c>
      <c r="K41" s="2"/>
    </row>
    <row r="42" spans="1:11" ht="12.75" customHeight="1">
      <c r="A42" s="1" t="s">
        <v>49</v>
      </c>
      <c r="B42" s="3">
        <v>42949</v>
      </c>
      <c r="C42" s="1" t="s">
        <v>50</v>
      </c>
      <c r="D42" s="1">
        <f>F42+E42</f>
        <v>-94.14999999999999</v>
      </c>
      <c r="E42" s="1">
        <v>-15.69</v>
      </c>
      <c r="F42" s="1">
        <v>-78.46</v>
      </c>
      <c r="G42" s="1">
        <f t="shared" si="0"/>
        <v>94.14999999999999</v>
      </c>
      <c r="H42" s="1">
        <f t="shared" si="1"/>
        <v>15.69</v>
      </c>
      <c r="I42" s="1">
        <f>F42*-1</f>
        <v>78.46</v>
      </c>
      <c r="J42" s="1" t="s">
        <v>8</v>
      </c>
      <c r="K42" s="2"/>
    </row>
    <row r="43" spans="1:11" ht="12.75" customHeight="1">
      <c r="A43" s="1" t="s">
        <v>49</v>
      </c>
      <c r="B43" s="3">
        <v>42951</v>
      </c>
      <c r="C43" s="1" t="s">
        <v>54</v>
      </c>
      <c r="D43" s="1">
        <f>F43+E43</f>
        <v>-72</v>
      </c>
      <c r="E43" s="1">
        <v>-12</v>
      </c>
      <c r="F43" s="1">
        <v>-60</v>
      </c>
      <c r="G43" s="1">
        <f t="shared" si="0"/>
        <v>72</v>
      </c>
      <c r="H43" s="1">
        <f t="shared" si="1"/>
        <v>12</v>
      </c>
      <c r="I43" s="1">
        <f t="shared" si="2"/>
        <v>60</v>
      </c>
      <c r="J43" s="1" t="s">
        <v>8</v>
      </c>
      <c r="K43" s="2"/>
    </row>
    <row r="44" spans="1:11" ht="12.75" customHeight="1">
      <c r="A44" s="1" t="s">
        <v>49</v>
      </c>
      <c r="B44" s="3">
        <v>42956</v>
      </c>
      <c r="C44" s="1" t="s">
        <v>55</v>
      </c>
      <c r="D44" s="1">
        <f>F44+E44</f>
        <v>-63.959999999999994</v>
      </c>
      <c r="E44" s="1">
        <v>-10.66</v>
      </c>
      <c r="F44" s="1">
        <v>-53.3</v>
      </c>
      <c r="G44" s="1">
        <f t="shared" si="0"/>
        <v>63.959999999999994</v>
      </c>
      <c r="H44" s="1">
        <f t="shared" si="1"/>
        <v>10.66</v>
      </c>
      <c r="I44" s="1">
        <f t="shared" si="2"/>
        <v>53.3</v>
      </c>
      <c r="J44" s="1" t="s">
        <v>8</v>
      </c>
      <c r="K44" s="2"/>
    </row>
    <row r="45" spans="1:11" ht="12.75" customHeight="1">
      <c r="A45" s="1" t="s">
        <v>49</v>
      </c>
      <c r="B45" s="3">
        <v>42965</v>
      </c>
      <c r="C45" s="1" t="s">
        <v>56</v>
      </c>
      <c r="D45" s="1">
        <f>F45+E45</f>
        <v>-43.989999999999995</v>
      </c>
      <c r="E45" s="1">
        <v>-7.33</v>
      </c>
      <c r="F45" s="1">
        <v>-36.66</v>
      </c>
      <c r="G45" s="1">
        <f t="shared" si="0"/>
        <v>43.989999999999995</v>
      </c>
      <c r="H45" s="1">
        <f t="shared" si="1"/>
        <v>7.33</v>
      </c>
      <c r="I45" s="1">
        <f t="shared" si="2"/>
        <v>36.66</v>
      </c>
      <c r="J45" s="1" t="s">
        <v>8</v>
      </c>
      <c r="K45" s="2"/>
    </row>
    <row r="46" spans="1:11" ht="12.75" customHeight="1">
      <c r="A46" s="1" t="s">
        <v>49</v>
      </c>
      <c r="B46" s="3">
        <v>42965</v>
      </c>
      <c r="C46" s="1" t="s">
        <v>50</v>
      </c>
      <c r="D46" s="1">
        <f>F46+E46</f>
        <v>-97.27000000000001</v>
      </c>
      <c r="E46" s="1">
        <v>-16.21</v>
      </c>
      <c r="F46" s="1">
        <v>-81.06</v>
      </c>
      <c r="G46" s="1">
        <f t="shared" si="0"/>
        <v>97.27000000000001</v>
      </c>
      <c r="H46" s="1">
        <f t="shared" si="1"/>
        <v>16.21</v>
      </c>
      <c r="I46" s="1">
        <f t="shared" si="2"/>
        <v>81.06</v>
      </c>
      <c r="J46" s="1" t="s">
        <v>8</v>
      </c>
      <c r="K46" s="2"/>
    </row>
    <row r="47" spans="1:11" ht="12.75" customHeight="1">
      <c r="A47" s="1" t="s">
        <v>49</v>
      </c>
      <c r="B47" s="3">
        <v>42968</v>
      </c>
      <c r="C47" s="1" t="s">
        <v>57</v>
      </c>
      <c r="D47" s="1">
        <f>F47+E47</f>
        <v>-60</v>
      </c>
      <c r="E47" s="1">
        <v>-10</v>
      </c>
      <c r="F47" s="1">
        <v>-50</v>
      </c>
      <c r="G47" s="1">
        <f t="shared" si="0"/>
        <v>60</v>
      </c>
      <c r="H47" s="1">
        <f t="shared" si="1"/>
        <v>10</v>
      </c>
      <c r="I47" s="1">
        <f t="shared" si="2"/>
        <v>50</v>
      </c>
      <c r="J47" s="1" t="s">
        <v>8</v>
      </c>
      <c r="K47" s="2"/>
    </row>
    <row r="48" spans="1:11" ht="12.75" customHeight="1">
      <c r="A48" s="1" t="s">
        <v>49</v>
      </c>
      <c r="B48" s="3">
        <v>42971</v>
      </c>
      <c r="C48" s="1" t="s">
        <v>58</v>
      </c>
      <c r="D48" s="1">
        <f>F48+E48</f>
        <v>-9.98</v>
      </c>
      <c r="E48" s="1">
        <v>-1.66</v>
      </c>
      <c r="F48" s="1">
        <v>-8.32</v>
      </c>
      <c r="G48" s="1">
        <f t="shared" si="0"/>
        <v>9.98</v>
      </c>
      <c r="H48" s="1">
        <f t="shared" si="1"/>
        <v>1.66</v>
      </c>
      <c r="I48" s="1">
        <f t="shared" si="2"/>
        <v>8.32</v>
      </c>
      <c r="J48" s="1" t="s">
        <v>8</v>
      </c>
      <c r="K48" s="2"/>
    </row>
    <row r="49" spans="1:11" ht="12.75" customHeight="1">
      <c r="A49" s="1" t="s">
        <v>49</v>
      </c>
      <c r="B49" s="3">
        <v>42971</v>
      </c>
      <c r="C49" s="1" t="s">
        <v>59</v>
      </c>
      <c r="D49" s="1">
        <f>F49+E49</f>
        <v>-10</v>
      </c>
      <c r="E49" s="1">
        <v>-1.67</v>
      </c>
      <c r="F49" s="1">
        <v>-8.33</v>
      </c>
      <c r="G49" s="1">
        <f t="shared" si="0"/>
        <v>10</v>
      </c>
      <c r="H49" s="1">
        <f t="shared" si="1"/>
        <v>1.67</v>
      </c>
      <c r="I49" s="1">
        <f t="shared" si="2"/>
        <v>8.33</v>
      </c>
      <c r="J49" s="1" t="s">
        <v>8</v>
      </c>
      <c r="K49" s="2"/>
    </row>
    <row r="50" spans="1:11" ht="12.75" customHeight="1">
      <c r="A50" s="1" t="s">
        <v>49</v>
      </c>
      <c r="B50" s="3">
        <v>42971</v>
      </c>
      <c r="C50" s="1" t="s">
        <v>50</v>
      </c>
      <c r="D50" s="1">
        <f>F50+E50</f>
        <v>-2.64</v>
      </c>
      <c r="E50" s="1">
        <v>-0.44</v>
      </c>
      <c r="F50" s="1">
        <v>-2.2</v>
      </c>
      <c r="G50" s="1">
        <f t="shared" si="0"/>
        <v>2.64</v>
      </c>
      <c r="H50" s="1">
        <f t="shared" si="1"/>
        <v>0.44</v>
      </c>
      <c r="I50" s="1">
        <f t="shared" si="2"/>
        <v>2.2</v>
      </c>
      <c r="J50" s="1" t="s">
        <v>8</v>
      </c>
      <c r="K50" s="2"/>
    </row>
    <row r="51" spans="1:11" ht="12.75" customHeight="1">
      <c r="A51" s="1" t="s">
        <v>49</v>
      </c>
      <c r="B51" s="3">
        <v>42972</v>
      </c>
      <c r="C51" s="1" t="s">
        <v>50</v>
      </c>
      <c r="D51" s="1">
        <f>F51+E51</f>
        <v>-45.620000000000005</v>
      </c>
      <c r="E51" s="1">
        <v>-7.6</v>
      </c>
      <c r="F51" s="1">
        <v>-38.02</v>
      </c>
      <c r="G51" s="1">
        <f t="shared" si="0"/>
        <v>45.620000000000005</v>
      </c>
      <c r="H51" s="1">
        <f t="shared" si="1"/>
        <v>7.6</v>
      </c>
      <c r="I51" s="1">
        <f t="shared" si="2"/>
        <v>38.02</v>
      </c>
      <c r="J51" s="1" t="s">
        <v>8</v>
      </c>
      <c r="K51" s="2"/>
    </row>
    <row r="52" spans="1:11" ht="12.75" customHeight="1">
      <c r="A52" s="1" t="s">
        <v>49</v>
      </c>
      <c r="B52" s="3">
        <v>42976</v>
      </c>
      <c r="C52" s="1" t="s">
        <v>50</v>
      </c>
      <c r="D52" s="1">
        <f>F52+E52</f>
        <v>-1.9200000000000002</v>
      </c>
      <c r="E52" s="1">
        <v>-0.32</v>
      </c>
      <c r="F52" s="1">
        <v>-1.6</v>
      </c>
      <c r="G52" s="1">
        <f t="shared" si="0"/>
        <v>1.9200000000000002</v>
      </c>
      <c r="H52" s="1">
        <f t="shared" si="1"/>
        <v>0.32</v>
      </c>
      <c r="I52" s="1">
        <f t="shared" si="2"/>
        <v>1.6</v>
      </c>
      <c r="J52" s="1" t="s">
        <v>8</v>
      </c>
      <c r="K52" s="2"/>
    </row>
    <row r="53" spans="1:11" ht="12.75" customHeight="1">
      <c r="A53" s="1" t="s">
        <v>49</v>
      </c>
      <c r="B53" s="3">
        <v>42977</v>
      </c>
      <c r="C53" s="1" t="s">
        <v>57</v>
      </c>
      <c r="D53" s="1">
        <f>F53+E53</f>
        <v>-60</v>
      </c>
      <c r="E53" s="1">
        <v>-10</v>
      </c>
      <c r="F53" s="1">
        <v>-50</v>
      </c>
      <c r="G53" s="1">
        <f t="shared" si="0"/>
        <v>60</v>
      </c>
      <c r="H53" s="1">
        <f t="shared" si="1"/>
        <v>10</v>
      </c>
      <c r="I53" s="1">
        <f t="shared" si="2"/>
        <v>50</v>
      </c>
      <c r="J53" s="1" t="s">
        <v>8</v>
      </c>
      <c r="K53" s="2"/>
    </row>
    <row r="54" spans="1:11" ht="12.75" customHeight="1">
      <c r="A54" s="1" t="s">
        <v>49</v>
      </c>
      <c r="B54" s="3">
        <v>42977</v>
      </c>
      <c r="C54" s="1" t="s">
        <v>50</v>
      </c>
      <c r="D54" s="1">
        <f>F54+E54</f>
        <v>-52.69</v>
      </c>
      <c r="E54" s="1">
        <v>-8.78</v>
      </c>
      <c r="F54" s="1">
        <v>-43.91</v>
      </c>
      <c r="G54" s="1">
        <f t="shared" si="0"/>
        <v>52.69</v>
      </c>
      <c r="H54" s="1">
        <f t="shared" si="1"/>
        <v>8.78</v>
      </c>
      <c r="I54" s="1">
        <f t="shared" si="2"/>
        <v>43.91</v>
      </c>
      <c r="J54" s="1" t="s">
        <v>8</v>
      </c>
      <c r="K54" s="2"/>
    </row>
    <row r="55" spans="1:11" ht="12.75" customHeight="1">
      <c r="A55" s="1" t="s">
        <v>49</v>
      </c>
      <c r="B55" s="3">
        <v>42978</v>
      </c>
      <c r="C55" s="1" t="s">
        <v>60</v>
      </c>
      <c r="D55" s="1">
        <f>F55+E55</f>
        <v>-143.95</v>
      </c>
      <c r="E55" s="1">
        <v>-23.99</v>
      </c>
      <c r="F55" s="1">
        <v>-119.96</v>
      </c>
      <c r="G55" s="1">
        <f t="shared" si="0"/>
        <v>143.95</v>
      </c>
      <c r="H55" s="1">
        <f t="shared" si="1"/>
        <v>23.99</v>
      </c>
      <c r="I55" s="1">
        <f t="shared" si="2"/>
        <v>119.96</v>
      </c>
      <c r="J55" s="1" t="s">
        <v>8</v>
      </c>
      <c r="K55" s="2"/>
    </row>
    <row r="56" spans="1:11" ht="12.75" customHeight="1">
      <c r="A56" s="1" t="s">
        <v>49</v>
      </c>
      <c r="B56" s="3">
        <v>42984</v>
      </c>
      <c r="C56" s="1" t="s">
        <v>61</v>
      </c>
      <c r="D56" s="1">
        <f>F56+E56</f>
        <v>-876</v>
      </c>
      <c r="E56" s="1">
        <v>-146</v>
      </c>
      <c r="F56" s="1">
        <v>-730</v>
      </c>
      <c r="G56" s="1">
        <f t="shared" si="0"/>
        <v>876</v>
      </c>
      <c r="H56" s="1">
        <f t="shared" si="1"/>
        <v>146</v>
      </c>
      <c r="I56" s="1">
        <f t="shared" si="2"/>
        <v>730</v>
      </c>
      <c r="J56" s="1" t="s">
        <v>62</v>
      </c>
      <c r="K56" s="2"/>
    </row>
    <row r="57" spans="1:11" ht="12.75" customHeight="1">
      <c r="A57" s="1" t="s">
        <v>49</v>
      </c>
      <c r="B57" s="3">
        <v>42985</v>
      </c>
      <c r="C57" s="1" t="s">
        <v>63</v>
      </c>
      <c r="D57" s="1">
        <f>F57+E57</f>
        <v>-62.14</v>
      </c>
      <c r="E57" s="1">
        <v>-10.36</v>
      </c>
      <c r="F57" s="1">
        <v>-51.78</v>
      </c>
      <c r="G57" s="1">
        <f t="shared" si="0"/>
        <v>62.14</v>
      </c>
      <c r="H57" s="1">
        <f t="shared" si="1"/>
        <v>10.36</v>
      </c>
      <c r="I57" s="1">
        <f t="shared" si="2"/>
        <v>51.78</v>
      </c>
      <c r="J57" s="1" t="s">
        <v>17</v>
      </c>
      <c r="K57" s="2"/>
    </row>
    <row r="58" spans="1:11" ht="12.75" customHeight="1">
      <c r="A58" s="1" t="s">
        <v>49</v>
      </c>
      <c r="B58" s="3">
        <v>42986</v>
      </c>
      <c r="C58" s="1" t="s">
        <v>64</v>
      </c>
      <c r="D58" s="1">
        <f>F58+E58</f>
        <v>-13.98</v>
      </c>
      <c r="E58" s="1">
        <v>-2.33</v>
      </c>
      <c r="F58" s="1">
        <v>-11.65</v>
      </c>
      <c r="G58" s="1">
        <f t="shared" si="0"/>
        <v>13.98</v>
      </c>
      <c r="H58" s="1">
        <f t="shared" si="1"/>
        <v>2.33</v>
      </c>
      <c r="I58" s="1">
        <f t="shared" si="2"/>
        <v>11.65</v>
      </c>
      <c r="J58" s="1" t="s">
        <v>17</v>
      </c>
      <c r="K58" s="2"/>
    </row>
    <row r="59" spans="1:11" ht="12.75" customHeight="1">
      <c r="A59" s="1" t="s">
        <v>49</v>
      </c>
      <c r="B59" s="3">
        <v>42989</v>
      </c>
      <c r="C59" s="1" t="s">
        <v>65</v>
      </c>
      <c r="D59" s="1">
        <f>F59+E59</f>
        <v>-44.36</v>
      </c>
      <c r="E59" s="1">
        <v>-7.39</v>
      </c>
      <c r="F59" s="1">
        <v>-36.97</v>
      </c>
      <c r="G59" s="1">
        <f t="shared" si="0"/>
        <v>44.36</v>
      </c>
      <c r="H59" s="1">
        <f t="shared" si="1"/>
        <v>7.39</v>
      </c>
      <c r="I59" s="1">
        <f t="shared" si="2"/>
        <v>36.97</v>
      </c>
      <c r="J59" s="1" t="s">
        <v>17</v>
      </c>
      <c r="K59" s="2"/>
    </row>
    <row r="60" spans="1:11" ht="12.75" customHeight="1">
      <c r="A60" s="1" t="s">
        <v>49</v>
      </c>
      <c r="B60" s="3">
        <v>42989</v>
      </c>
      <c r="C60" s="1" t="s">
        <v>66</v>
      </c>
      <c r="D60" s="1">
        <f>F60+E60</f>
        <v>-9.97</v>
      </c>
      <c r="E60" s="1">
        <v>-1.66</v>
      </c>
      <c r="F60" s="1">
        <v>-8.31</v>
      </c>
      <c r="G60" s="1">
        <f t="shared" si="0"/>
        <v>9.97</v>
      </c>
      <c r="H60" s="1">
        <f t="shared" si="1"/>
        <v>1.66</v>
      </c>
      <c r="I60" s="1">
        <f t="shared" si="2"/>
        <v>8.31</v>
      </c>
      <c r="J60" s="1" t="s">
        <v>17</v>
      </c>
      <c r="K60" s="2"/>
    </row>
    <row r="61" spans="1:11" ht="12.75" customHeight="1">
      <c r="A61" s="1" t="s">
        <v>49</v>
      </c>
      <c r="B61" s="3">
        <v>42992</v>
      </c>
      <c r="C61" s="1" t="s">
        <v>50</v>
      </c>
      <c r="D61" s="1">
        <f>F61+E61</f>
        <v>-50.67999999999999</v>
      </c>
      <c r="E61" s="1">
        <v>-8.45</v>
      </c>
      <c r="F61" s="1">
        <v>-42.23</v>
      </c>
      <c r="G61" s="1">
        <f t="shared" si="0"/>
        <v>50.67999999999999</v>
      </c>
      <c r="H61" s="1">
        <f t="shared" si="1"/>
        <v>8.45</v>
      </c>
      <c r="I61" s="1">
        <f t="shared" si="2"/>
        <v>42.23</v>
      </c>
      <c r="J61" s="1" t="s">
        <v>8</v>
      </c>
      <c r="K61" s="2"/>
    </row>
    <row r="62" spans="1:11" ht="12.75" customHeight="1">
      <c r="A62" s="1" t="s">
        <v>49</v>
      </c>
      <c r="B62" s="3">
        <v>42998</v>
      </c>
      <c r="C62" s="1" t="s">
        <v>67</v>
      </c>
      <c r="D62" s="1">
        <f>F62+E62</f>
        <v>-19.69</v>
      </c>
      <c r="E62" s="1">
        <v>-3.28</v>
      </c>
      <c r="F62" s="1">
        <v>-16.41</v>
      </c>
      <c r="G62" s="1">
        <f t="shared" si="0"/>
        <v>19.69</v>
      </c>
      <c r="H62" s="1">
        <f t="shared" si="1"/>
        <v>3.28</v>
      </c>
      <c r="I62" s="1">
        <f t="shared" si="2"/>
        <v>16.41</v>
      </c>
      <c r="J62" s="1" t="s">
        <v>8</v>
      </c>
      <c r="K62" s="2"/>
    </row>
    <row r="63" spans="1:11" ht="12.75" customHeight="1">
      <c r="A63" s="1" t="s">
        <v>49</v>
      </c>
      <c r="B63" s="3">
        <v>42998</v>
      </c>
      <c r="C63" s="1" t="s">
        <v>68</v>
      </c>
      <c r="D63" s="1">
        <f>F63+E63</f>
        <v>-16.990000000000002</v>
      </c>
      <c r="E63" s="1">
        <v>-2.83</v>
      </c>
      <c r="F63" s="1">
        <v>-14.16</v>
      </c>
      <c r="G63" s="1">
        <f aca="true" t="shared" si="3" ref="G63:I111">D63*-1</f>
        <v>16.990000000000002</v>
      </c>
      <c r="H63" s="1">
        <f t="shared" si="3"/>
        <v>2.83</v>
      </c>
      <c r="I63" s="1">
        <f t="shared" si="3"/>
        <v>14.16</v>
      </c>
      <c r="J63" s="1" t="s">
        <v>9</v>
      </c>
      <c r="K63" s="2"/>
    </row>
    <row r="64" spans="1:11" ht="12.75" customHeight="1">
      <c r="A64" s="1" t="s">
        <v>49</v>
      </c>
      <c r="B64" s="3">
        <v>43000</v>
      </c>
      <c r="C64" s="1" t="s">
        <v>69</v>
      </c>
      <c r="D64" s="1">
        <f>F64+E64</f>
        <v>-48.980000000000004</v>
      </c>
      <c r="E64" s="1">
        <v>-8.16</v>
      </c>
      <c r="F64" s="1">
        <v>-40.82</v>
      </c>
      <c r="G64" s="1">
        <f t="shared" si="3"/>
        <v>48.980000000000004</v>
      </c>
      <c r="H64" s="1">
        <f t="shared" si="3"/>
        <v>8.16</v>
      </c>
      <c r="I64" s="1">
        <f t="shared" si="3"/>
        <v>40.82</v>
      </c>
      <c r="J64" s="1" t="s">
        <v>8</v>
      </c>
      <c r="K64" s="2"/>
    </row>
    <row r="65" spans="1:11" ht="12.75" customHeight="1">
      <c r="A65" s="1" t="s">
        <v>49</v>
      </c>
      <c r="B65" s="3">
        <v>43003</v>
      </c>
      <c r="C65" s="1" t="s">
        <v>71</v>
      </c>
      <c r="D65" s="1">
        <f>F65+E65</f>
        <v>-13.780000000000001</v>
      </c>
      <c r="E65" s="1">
        <v>-2.3</v>
      </c>
      <c r="F65" s="1">
        <v>-11.48</v>
      </c>
      <c r="G65" s="1">
        <f t="shared" si="3"/>
        <v>13.780000000000001</v>
      </c>
      <c r="H65" s="1">
        <f t="shared" si="3"/>
        <v>2.3</v>
      </c>
      <c r="I65" s="1">
        <f t="shared" si="3"/>
        <v>11.48</v>
      </c>
      <c r="J65" s="1" t="s">
        <v>8</v>
      </c>
      <c r="K65" s="2"/>
    </row>
    <row r="66" spans="1:11" ht="12.75" customHeight="1">
      <c r="A66" s="1" t="s">
        <v>49</v>
      </c>
      <c r="B66" s="3">
        <v>43003</v>
      </c>
      <c r="C66" s="1" t="s">
        <v>72</v>
      </c>
      <c r="D66" s="1">
        <f>F66+E66</f>
        <v>-43.2</v>
      </c>
      <c r="E66" s="1">
        <v>-7.2</v>
      </c>
      <c r="F66" s="1">
        <v>-36</v>
      </c>
      <c r="G66" s="1">
        <f t="shared" si="3"/>
        <v>43.2</v>
      </c>
      <c r="H66" s="1">
        <f t="shared" si="3"/>
        <v>7.2</v>
      </c>
      <c r="I66" s="1">
        <f t="shared" si="3"/>
        <v>36</v>
      </c>
      <c r="J66" s="1" t="s">
        <v>8</v>
      </c>
      <c r="K66" s="2"/>
    </row>
    <row r="67" spans="1:11" ht="12.75" customHeight="1">
      <c r="A67" s="1" t="s">
        <v>49</v>
      </c>
      <c r="B67" s="3">
        <v>43003</v>
      </c>
      <c r="C67" s="1" t="s">
        <v>72</v>
      </c>
      <c r="D67" s="1">
        <f>F67+E67</f>
        <v>-43.2</v>
      </c>
      <c r="E67" s="1">
        <v>-7.2</v>
      </c>
      <c r="F67" s="1">
        <v>-36</v>
      </c>
      <c r="G67" s="1">
        <f t="shared" si="3"/>
        <v>43.2</v>
      </c>
      <c r="H67" s="1">
        <f t="shared" si="3"/>
        <v>7.2</v>
      </c>
      <c r="I67" s="1">
        <f t="shared" si="3"/>
        <v>36</v>
      </c>
      <c r="J67" s="1" t="s">
        <v>8</v>
      </c>
      <c r="K67" s="2"/>
    </row>
    <row r="68" spans="1:11" ht="12.75" customHeight="1">
      <c r="A68" s="1" t="s">
        <v>49</v>
      </c>
      <c r="B68" s="3">
        <v>43004</v>
      </c>
      <c r="C68" s="1" t="s">
        <v>73</v>
      </c>
      <c r="D68" s="1">
        <f>F68+E68</f>
        <v>-41.4</v>
      </c>
      <c r="E68" s="1">
        <v>-6.9</v>
      </c>
      <c r="F68" s="1">
        <v>-34.5</v>
      </c>
      <c r="G68" s="1">
        <f t="shared" si="3"/>
        <v>41.4</v>
      </c>
      <c r="H68" s="1">
        <f t="shared" si="3"/>
        <v>6.9</v>
      </c>
      <c r="I68" s="1">
        <f t="shared" si="3"/>
        <v>34.5</v>
      </c>
      <c r="J68" s="1" t="s">
        <v>8</v>
      </c>
      <c r="K68" s="2"/>
    </row>
    <row r="69" spans="1:11" ht="12.75" customHeight="1">
      <c r="A69" s="1" t="s">
        <v>49</v>
      </c>
      <c r="B69" s="3">
        <v>43005</v>
      </c>
      <c r="C69" s="1" t="s">
        <v>74</v>
      </c>
      <c r="D69" s="1">
        <f>F69+E69</f>
        <v>-343.44</v>
      </c>
      <c r="E69" s="1">
        <v>-57.24</v>
      </c>
      <c r="F69" s="1">
        <v>-286.2</v>
      </c>
      <c r="G69" s="1">
        <f t="shared" si="3"/>
        <v>343.44</v>
      </c>
      <c r="H69" s="1">
        <f t="shared" si="3"/>
        <v>57.24</v>
      </c>
      <c r="I69" s="1">
        <f t="shared" si="3"/>
        <v>286.2</v>
      </c>
      <c r="J69" s="1" t="s">
        <v>8</v>
      </c>
      <c r="K69" s="2"/>
    </row>
    <row r="70" spans="1:11" ht="12.75" customHeight="1">
      <c r="A70" s="1" t="s">
        <v>49</v>
      </c>
      <c r="B70" s="3">
        <v>43006</v>
      </c>
      <c r="C70" s="1" t="s">
        <v>75</v>
      </c>
      <c r="D70" s="1">
        <f>F70+E70</f>
        <v>-7</v>
      </c>
      <c r="E70" s="1">
        <v>-1.17</v>
      </c>
      <c r="F70" s="1">
        <v>-5.83</v>
      </c>
      <c r="G70" s="1">
        <f t="shared" si="3"/>
        <v>7</v>
      </c>
      <c r="H70" s="1">
        <f t="shared" si="3"/>
        <v>1.17</v>
      </c>
      <c r="I70" s="1">
        <f t="shared" si="3"/>
        <v>5.83</v>
      </c>
      <c r="J70" s="1" t="s">
        <v>17</v>
      </c>
      <c r="K70" s="2"/>
    </row>
    <row r="71" spans="1:11" ht="12.75" customHeight="1">
      <c r="A71" s="1" t="s">
        <v>49</v>
      </c>
      <c r="B71" s="3">
        <v>43006</v>
      </c>
      <c r="C71" s="1" t="s">
        <v>74</v>
      </c>
      <c r="D71" s="1">
        <f>F71+E71</f>
        <v>-343.44</v>
      </c>
      <c r="E71" s="1">
        <v>-57.24</v>
      </c>
      <c r="F71" s="1">
        <v>-286.2</v>
      </c>
      <c r="G71" s="1">
        <f t="shared" si="3"/>
        <v>343.44</v>
      </c>
      <c r="H71" s="1">
        <f t="shared" si="3"/>
        <v>57.24</v>
      </c>
      <c r="I71" s="1">
        <f t="shared" si="3"/>
        <v>286.2</v>
      </c>
      <c r="J71" s="1" t="s">
        <v>8</v>
      </c>
      <c r="K71" s="2"/>
    </row>
    <row r="72" spans="1:11" ht="12.75" customHeight="1">
      <c r="A72" s="1" t="s">
        <v>49</v>
      </c>
      <c r="B72" s="3">
        <v>43006</v>
      </c>
      <c r="C72" s="1" t="s">
        <v>74</v>
      </c>
      <c r="D72" s="1">
        <f>F72+E72</f>
        <v>343.44</v>
      </c>
      <c r="E72" s="1">
        <v>57.24</v>
      </c>
      <c r="F72" s="1">
        <v>286.2</v>
      </c>
      <c r="G72" s="1">
        <f t="shared" si="3"/>
        <v>-343.44</v>
      </c>
      <c r="H72" s="1">
        <f t="shared" si="3"/>
        <v>-57.24</v>
      </c>
      <c r="I72" s="1">
        <f t="shared" si="3"/>
        <v>-286.2</v>
      </c>
      <c r="J72" s="1" t="s">
        <v>8</v>
      </c>
      <c r="K72" s="2"/>
    </row>
    <row r="73" spans="1:11" ht="12.75" customHeight="1">
      <c r="A73" s="1" t="s">
        <v>49</v>
      </c>
      <c r="B73" s="3">
        <v>43006</v>
      </c>
      <c r="C73" s="1" t="s">
        <v>76</v>
      </c>
      <c r="D73" s="1">
        <f>F73+E73</f>
        <v>329.99</v>
      </c>
      <c r="E73" s="1">
        <v>55</v>
      </c>
      <c r="F73" s="1">
        <v>274.99</v>
      </c>
      <c r="G73" s="1">
        <f t="shared" si="3"/>
        <v>-329.99</v>
      </c>
      <c r="H73" s="1">
        <f t="shared" si="3"/>
        <v>-55</v>
      </c>
      <c r="I73" s="1">
        <f t="shared" si="3"/>
        <v>-274.99</v>
      </c>
      <c r="J73" s="1" t="s">
        <v>8</v>
      </c>
      <c r="K73" s="2"/>
    </row>
    <row r="74" spans="1:11" ht="12.75" customHeight="1">
      <c r="A74" s="1" t="s">
        <v>49</v>
      </c>
      <c r="B74" s="3">
        <v>43006</v>
      </c>
      <c r="C74" s="1" t="s">
        <v>77</v>
      </c>
      <c r="D74" s="1">
        <f>F74+E74</f>
        <v>-64.67</v>
      </c>
      <c r="E74" s="1">
        <v>-10.78</v>
      </c>
      <c r="F74" s="1">
        <v>-53.89</v>
      </c>
      <c r="G74" s="1">
        <f t="shared" si="3"/>
        <v>64.67</v>
      </c>
      <c r="H74" s="1">
        <f t="shared" si="3"/>
        <v>10.78</v>
      </c>
      <c r="I74" s="1">
        <f t="shared" si="3"/>
        <v>53.89</v>
      </c>
      <c r="J74" s="1" t="s">
        <v>8</v>
      </c>
      <c r="K74" s="2"/>
    </row>
    <row r="75" spans="1:11" ht="12.75" customHeight="1">
      <c r="A75" s="1" t="s">
        <v>49</v>
      </c>
      <c r="B75" s="3">
        <v>43007</v>
      </c>
      <c r="C75" s="1" t="s">
        <v>78</v>
      </c>
      <c r="D75" s="1">
        <f>F75+E75</f>
        <v>-33.980000000000004</v>
      </c>
      <c r="E75" s="1">
        <v>-5.66</v>
      </c>
      <c r="F75" s="1">
        <v>-28.32</v>
      </c>
      <c r="G75" s="1">
        <f t="shared" si="3"/>
        <v>33.980000000000004</v>
      </c>
      <c r="H75" s="1">
        <f t="shared" si="3"/>
        <v>5.66</v>
      </c>
      <c r="I75" s="1">
        <f t="shared" si="3"/>
        <v>28.32</v>
      </c>
      <c r="J75" s="1" t="s">
        <v>17</v>
      </c>
      <c r="K75" s="2"/>
    </row>
    <row r="76" spans="1:11" ht="12.75" customHeight="1">
      <c r="A76" s="1" t="s">
        <v>49</v>
      </c>
      <c r="B76" s="3">
        <v>43007</v>
      </c>
      <c r="C76" s="1" t="s">
        <v>77</v>
      </c>
      <c r="D76" s="1">
        <f>F76+E76</f>
        <v>-24</v>
      </c>
      <c r="E76" s="1">
        <v>-4</v>
      </c>
      <c r="F76" s="1">
        <v>-20</v>
      </c>
      <c r="G76" s="1">
        <f t="shared" si="3"/>
        <v>24</v>
      </c>
      <c r="H76" s="1">
        <f t="shared" si="3"/>
        <v>4</v>
      </c>
      <c r="I76" s="1">
        <f t="shared" si="3"/>
        <v>20</v>
      </c>
      <c r="J76" s="1" t="s">
        <v>8</v>
      </c>
      <c r="K76" s="2"/>
    </row>
    <row r="77" spans="1:11" ht="12.75" customHeight="1">
      <c r="A77" s="1" t="s">
        <v>49</v>
      </c>
      <c r="B77" s="3">
        <v>43008</v>
      </c>
      <c r="C77" s="1" t="s">
        <v>60</v>
      </c>
      <c r="D77" s="1">
        <f>F77+E77</f>
        <v>-198</v>
      </c>
      <c r="E77" s="1">
        <v>-33</v>
      </c>
      <c r="F77" s="1">
        <v>-165</v>
      </c>
      <c r="G77" s="1">
        <f t="shared" si="3"/>
        <v>198</v>
      </c>
      <c r="H77" s="1">
        <f t="shared" si="3"/>
        <v>33</v>
      </c>
      <c r="I77" s="1">
        <f t="shared" si="3"/>
        <v>165</v>
      </c>
      <c r="J77" s="1" t="s">
        <v>8</v>
      </c>
      <c r="K77" s="2"/>
    </row>
    <row r="78" spans="1:11" ht="12.75" customHeight="1">
      <c r="A78" s="1" t="s">
        <v>79</v>
      </c>
      <c r="B78" s="3">
        <v>42936</v>
      </c>
      <c r="C78" s="1" t="s">
        <v>80</v>
      </c>
      <c r="D78" s="1">
        <f>F78+E78</f>
        <v>-836.4</v>
      </c>
      <c r="E78" s="1">
        <v>-139.4</v>
      </c>
      <c r="F78" s="1">
        <v>-697</v>
      </c>
      <c r="G78" s="1">
        <f t="shared" si="3"/>
        <v>836.4</v>
      </c>
      <c r="H78" s="1">
        <f t="shared" si="3"/>
        <v>139.4</v>
      </c>
      <c r="I78" s="1">
        <f t="shared" si="3"/>
        <v>697</v>
      </c>
      <c r="J78" s="1" t="s">
        <v>8</v>
      </c>
      <c r="K78" s="2"/>
    </row>
    <row r="79" spans="1:11" ht="12.75" customHeight="1">
      <c r="A79" s="1" t="s">
        <v>79</v>
      </c>
      <c r="B79" s="3">
        <v>42944</v>
      </c>
      <c r="C79" s="1" t="s">
        <v>81</v>
      </c>
      <c r="D79" s="1">
        <f>F79+E79</f>
        <v>-43.2</v>
      </c>
      <c r="E79" s="1">
        <v>-7.2</v>
      </c>
      <c r="F79" s="1">
        <v>-36</v>
      </c>
      <c r="G79" s="1">
        <f t="shared" si="3"/>
        <v>43.2</v>
      </c>
      <c r="H79" s="1">
        <f t="shared" si="3"/>
        <v>7.2</v>
      </c>
      <c r="I79" s="1">
        <f t="shared" si="3"/>
        <v>36</v>
      </c>
      <c r="J79" s="1" t="s">
        <v>8</v>
      </c>
      <c r="K79" s="2"/>
    </row>
    <row r="80" spans="1:11" ht="12.75" customHeight="1">
      <c r="A80" s="1" t="s">
        <v>79</v>
      </c>
      <c r="B80" s="3">
        <v>42954</v>
      </c>
      <c r="C80" s="1" t="s">
        <v>82</v>
      </c>
      <c r="D80" s="1">
        <f>F80+E80</f>
        <v>-61.2</v>
      </c>
      <c r="E80" s="1">
        <v>-10.2</v>
      </c>
      <c r="F80" s="1">
        <v>-51</v>
      </c>
      <c r="G80" s="1">
        <f t="shared" si="3"/>
        <v>61.2</v>
      </c>
      <c r="H80" s="1">
        <f t="shared" si="3"/>
        <v>10.2</v>
      </c>
      <c r="I80" s="1">
        <f t="shared" si="3"/>
        <v>51</v>
      </c>
      <c r="J80" s="1" t="s">
        <v>8</v>
      </c>
      <c r="K80" s="2"/>
    </row>
    <row r="81" spans="1:11" ht="12.75" customHeight="1">
      <c r="A81" s="1" t="s">
        <v>79</v>
      </c>
      <c r="B81" s="3">
        <v>42954</v>
      </c>
      <c r="C81" s="1" t="s">
        <v>83</v>
      </c>
      <c r="D81" s="1">
        <f>F81+E81</f>
        <v>-18</v>
      </c>
      <c r="E81" s="1">
        <v>-3</v>
      </c>
      <c r="F81" s="1">
        <v>-15</v>
      </c>
      <c r="G81" s="1">
        <f t="shared" si="3"/>
        <v>18</v>
      </c>
      <c r="H81" s="1">
        <f t="shared" si="3"/>
        <v>3</v>
      </c>
      <c r="I81" s="1">
        <f t="shared" si="3"/>
        <v>15</v>
      </c>
      <c r="J81" s="1" t="s">
        <v>8</v>
      </c>
      <c r="K81" s="2"/>
    </row>
    <row r="82" spans="1:11" ht="12.75" customHeight="1">
      <c r="A82" s="1" t="s">
        <v>79</v>
      </c>
      <c r="B82" s="3">
        <v>42994</v>
      </c>
      <c r="C82" s="1" t="s">
        <v>84</v>
      </c>
      <c r="D82" s="1">
        <f>F82+E82</f>
        <v>-61.2</v>
      </c>
      <c r="E82" s="1">
        <v>-10.2</v>
      </c>
      <c r="F82" s="1">
        <v>-51</v>
      </c>
      <c r="G82" s="1">
        <f t="shared" si="3"/>
        <v>61.2</v>
      </c>
      <c r="H82" s="1">
        <f t="shared" si="3"/>
        <v>10.2</v>
      </c>
      <c r="I82" s="1">
        <f t="shared" si="3"/>
        <v>51</v>
      </c>
      <c r="J82" s="1" t="s">
        <v>8</v>
      </c>
      <c r="K82" s="2"/>
    </row>
    <row r="83" spans="1:11" ht="12.75" customHeight="1">
      <c r="A83" s="1" t="s">
        <v>85</v>
      </c>
      <c r="B83" s="3">
        <v>42944</v>
      </c>
      <c r="C83" s="1" t="s">
        <v>86</v>
      </c>
      <c r="D83" s="1">
        <f>F83+E83</f>
        <v>-604.36</v>
      </c>
      <c r="E83" s="1">
        <v>-100.73</v>
      </c>
      <c r="F83" s="1">
        <v>-503.63</v>
      </c>
      <c r="G83" s="1">
        <f t="shared" si="3"/>
        <v>604.36</v>
      </c>
      <c r="H83" s="1">
        <f t="shared" si="3"/>
        <v>100.73</v>
      </c>
      <c r="I83" s="1">
        <f t="shared" si="3"/>
        <v>503.63</v>
      </c>
      <c r="J83" s="1" t="s">
        <v>87</v>
      </c>
      <c r="K83" s="2"/>
    </row>
    <row r="84" spans="1:11" ht="12.75" customHeight="1">
      <c r="A84" s="1" t="s">
        <v>85</v>
      </c>
      <c r="B84" s="3">
        <v>42944</v>
      </c>
      <c r="C84" s="1" t="s">
        <v>86</v>
      </c>
      <c r="D84" s="1">
        <f>F84+E84</f>
        <v>-601.85</v>
      </c>
      <c r="E84" s="1">
        <v>-100.31</v>
      </c>
      <c r="F84" s="1">
        <v>-501.54</v>
      </c>
      <c r="G84" s="1">
        <f t="shared" si="3"/>
        <v>601.85</v>
      </c>
      <c r="H84" s="1">
        <f t="shared" si="3"/>
        <v>100.31</v>
      </c>
      <c r="I84" s="1">
        <f t="shared" si="3"/>
        <v>501.54</v>
      </c>
      <c r="J84" s="1" t="s">
        <v>87</v>
      </c>
      <c r="K84" s="2"/>
    </row>
    <row r="85" spans="1:11" ht="12.75" customHeight="1">
      <c r="A85" s="1" t="s">
        <v>85</v>
      </c>
      <c r="B85" s="3">
        <v>42970</v>
      </c>
      <c r="C85" s="1" t="s">
        <v>88</v>
      </c>
      <c r="D85" s="1">
        <f>F85+E85</f>
        <v>-604.36</v>
      </c>
      <c r="E85" s="1">
        <v>-100.73</v>
      </c>
      <c r="F85" s="1">
        <v>-503.63</v>
      </c>
      <c r="G85" s="1">
        <f t="shared" si="3"/>
        <v>604.36</v>
      </c>
      <c r="H85" s="1">
        <f t="shared" si="3"/>
        <v>100.73</v>
      </c>
      <c r="I85" s="1">
        <f t="shared" si="3"/>
        <v>503.63</v>
      </c>
      <c r="J85" s="1" t="s">
        <v>87</v>
      </c>
      <c r="K85" s="2"/>
    </row>
    <row r="86" spans="1:11" ht="12.75" customHeight="1">
      <c r="A86" s="1" t="s">
        <v>85</v>
      </c>
      <c r="B86" s="3">
        <v>42970</v>
      </c>
      <c r="C86" s="1" t="s">
        <v>88</v>
      </c>
      <c r="D86" s="1">
        <f>F86+E86</f>
        <v>-601.85</v>
      </c>
      <c r="E86" s="1">
        <v>-100.31</v>
      </c>
      <c r="F86" s="1">
        <v>-501.54</v>
      </c>
      <c r="G86" s="1">
        <f t="shared" si="3"/>
        <v>601.85</v>
      </c>
      <c r="H86" s="1">
        <f t="shared" si="3"/>
        <v>100.31</v>
      </c>
      <c r="I86" s="1">
        <f t="shared" si="3"/>
        <v>501.54</v>
      </c>
      <c r="J86" s="1" t="s">
        <v>87</v>
      </c>
      <c r="K86" s="2"/>
    </row>
    <row r="87" spans="1:11" ht="12.75" customHeight="1">
      <c r="A87" s="1" t="s">
        <v>85</v>
      </c>
      <c r="B87" s="3">
        <v>43007</v>
      </c>
      <c r="C87" s="1" t="s">
        <v>86</v>
      </c>
      <c r="D87" s="1">
        <f>F87+E87</f>
        <v>-604.36</v>
      </c>
      <c r="E87" s="1">
        <v>-100.73</v>
      </c>
      <c r="F87" s="1">
        <v>-503.63</v>
      </c>
      <c r="G87" s="1">
        <f t="shared" si="3"/>
        <v>604.36</v>
      </c>
      <c r="H87" s="1">
        <f t="shared" si="3"/>
        <v>100.73</v>
      </c>
      <c r="I87" s="1">
        <f t="shared" si="3"/>
        <v>503.63</v>
      </c>
      <c r="J87" s="1" t="s">
        <v>87</v>
      </c>
      <c r="K87" s="2"/>
    </row>
    <row r="88" spans="1:11" ht="12.75" customHeight="1">
      <c r="A88" s="1" t="s">
        <v>85</v>
      </c>
      <c r="B88" s="3">
        <v>43007</v>
      </c>
      <c r="C88" s="1" t="s">
        <v>86</v>
      </c>
      <c r="D88" s="1">
        <f>F88+E88</f>
        <v>-601.85</v>
      </c>
      <c r="E88" s="1">
        <v>-100.31</v>
      </c>
      <c r="F88" s="1">
        <v>-501.54</v>
      </c>
      <c r="G88" s="1">
        <f t="shared" si="3"/>
        <v>601.85</v>
      </c>
      <c r="H88" s="1">
        <f t="shared" si="3"/>
        <v>100.31</v>
      </c>
      <c r="I88" s="1">
        <f t="shared" si="3"/>
        <v>501.54</v>
      </c>
      <c r="J88" s="1" t="s">
        <v>87</v>
      </c>
      <c r="K88" s="2"/>
    </row>
    <row r="89" spans="1:11" ht="12.75" customHeight="1">
      <c r="A89" s="1" t="s">
        <v>89</v>
      </c>
      <c r="B89" s="3">
        <v>42921</v>
      </c>
      <c r="C89" s="1" t="s">
        <v>90</v>
      </c>
      <c r="D89" s="1">
        <f>F89+E89</f>
        <v>-151.01999999999998</v>
      </c>
      <c r="E89" s="1">
        <v>-25.17</v>
      </c>
      <c r="F89" s="1">
        <v>-125.85</v>
      </c>
      <c r="G89" s="1">
        <f t="shared" si="3"/>
        <v>151.01999999999998</v>
      </c>
      <c r="H89" s="1">
        <f t="shared" si="3"/>
        <v>25.17</v>
      </c>
      <c r="I89" s="1">
        <f t="shared" si="3"/>
        <v>125.85</v>
      </c>
      <c r="J89" s="1" t="s">
        <v>87</v>
      </c>
      <c r="K89" s="2"/>
    </row>
    <row r="90" spans="1:11" ht="12.75" customHeight="1">
      <c r="A90" s="1" t="s">
        <v>89</v>
      </c>
      <c r="B90" s="3">
        <v>42928</v>
      </c>
      <c r="C90" s="1" t="s">
        <v>91</v>
      </c>
      <c r="D90" s="1">
        <f>F90+E90</f>
        <v>-179.65</v>
      </c>
      <c r="E90" s="1">
        <v>-29.94</v>
      </c>
      <c r="F90" s="1">
        <v>-149.71</v>
      </c>
      <c r="G90" s="1">
        <f t="shared" si="3"/>
        <v>179.65</v>
      </c>
      <c r="H90" s="1">
        <f t="shared" si="3"/>
        <v>29.94</v>
      </c>
      <c r="I90" s="1">
        <f t="shared" si="3"/>
        <v>149.71</v>
      </c>
      <c r="J90" s="1" t="s">
        <v>87</v>
      </c>
      <c r="K90" s="2"/>
    </row>
    <row r="91" spans="1:11" ht="12.75" customHeight="1">
      <c r="A91" s="1" t="s">
        <v>89</v>
      </c>
      <c r="B91" s="3">
        <v>42935</v>
      </c>
      <c r="C91" s="1" t="s">
        <v>92</v>
      </c>
      <c r="D91" s="1">
        <f>F91+E91</f>
        <v>-64.52000000000001</v>
      </c>
      <c r="E91" s="1">
        <v>-10.75</v>
      </c>
      <c r="F91" s="1">
        <v>-53.77</v>
      </c>
      <c r="G91" s="1">
        <f t="shared" si="3"/>
        <v>64.52000000000001</v>
      </c>
      <c r="H91" s="1">
        <f t="shared" si="3"/>
        <v>10.75</v>
      </c>
      <c r="I91" s="1">
        <f t="shared" si="3"/>
        <v>53.77</v>
      </c>
      <c r="J91" s="1" t="s">
        <v>87</v>
      </c>
      <c r="K91" s="2"/>
    </row>
    <row r="92" spans="1:11" ht="12.75" customHeight="1">
      <c r="A92" s="1" t="s">
        <v>89</v>
      </c>
      <c r="B92" s="3">
        <v>42942</v>
      </c>
      <c r="C92" s="1" t="s">
        <v>93</v>
      </c>
      <c r="D92" s="1">
        <f>F92+E92</f>
        <v>-104.35</v>
      </c>
      <c r="E92" s="1">
        <v>-17.39</v>
      </c>
      <c r="F92" s="1">
        <v>-86.96</v>
      </c>
      <c r="G92" s="1">
        <f t="shared" si="3"/>
        <v>104.35</v>
      </c>
      <c r="H92" s="1">
        <f t="shared" si="3"/>
        <v>17.39</v>
      </c>
      <c r="I92" s="1">
        <f t="shared" si="3"/>
        <v>86.96</v>
      </c>
      <c r="J92" s="1" t="s">
        <v>87</v>
      </c>
      <c r="K92" s="2"/>
    </row>
    <row r="93" spans="1:11" ht="12.75" customHeight="1">
      <c r="A93" s="1" t="s">
        <v>89</v>
      </c>
      <c r="B93" s="3">
        <v>42950</v>
      </c>
      <c r="C93" s="1" t="s">
        <v>94</v>
      </c>
      <c r="D93" s="1">
        <f>F93+E93</f>
        <v>-171.79</v>
      </c>
      <c r="E93" s="1">
        <v>-28.63</v>
      </c>
      <c r="F93" s="1">
        <v>-143.16</v>
      </c>
      <c r="G93" s="1">
        <f t="shared" si="3"/>
        <v>171.79</v>
      </c>
      <c r="H93" s="1">
        <f t="shared" si="3"/>
        <v>28.63</v>
      </c>
      <c r="I93" s="1">
        <f t="shared" si="3"/>
        <v>143.16</v>
      </c>
      <c r="J93" s="1" t="s">
        <v>87</v>
      </c>
      <c r="K93" s="2"/>
    </row>
    <row r="94" spans="1:11" ht="12.75" customHeight="1">
      <c r="A94" s="1" t="s">
        <v>89</v>
      </c>
      <c r="B94" s="3">
        <v>42963</v>
      </c>
      <c r="C94" s="1" t="s">
        <v>95</v>
      </c>
      <c r="D94" s="1">
        <f>F94+E94</f>
        <v>-117.67999999999999</v>
      </c>
      <c r="E94" s="1">
        <v>-19.61</v>
      </c>
      <c r="F94" s="1">
        <v>-98.07</v>
      </c>
      <c r="G94" s="1">
        <f t="shared" si="3"/>
        <v>117.67999999999999</v>
      </c>
      <c r="H94" s="1">
        <f t="shared" si="3"/>
        <v>19.61</v>
      </c>
      <c r="I94" s="1">
        <f t="shared" si="3"/>
        <v>98.07</v>
      </c>
      <c r="J94" s="1" t="s">
        <v>87</v>
      </c>
      <c r="K94" s="2"/>
    </row>
    <row r="95" spans="1:11" ht="12.75" customHeight="1">
      <c r="A95" s="1" t="s">
        <v>89</v>
      </c>
      <c r="B95" s="3">
        <v>42970</v>
      </c>
      <c r="C95" s="1" t="s">
        <v>96</v>
      </c>
      <c r="D95" s="1">
        <f>F95+E95</f>
        <v>-204.12</v>
      </c>
      <c r="E95" s="1">
        <v>-34.02</v>
      </c>
      <c r="F95" s="1">
        <v>-170.1</v>
      </c>
      <c r="G95" s="1">
        <f t="shared" si="3"/>
        <v>204.12</v>
      </c>
      <c r="H95" s="1">
        <f t="shared" si="3"/>
        <v>34.02</v>
      </c>
      <c r="I95" s="1">
        <f t="shared" si="3"/>
        <v>170.1</v>
      </c>
      <c r="J95" s="1" t="s">
        <v>87</v>
      </c>
      <c r="K95" s="2"/>
    </row>
    <row r="96" spans="1:11" ht="12.75" customHeight="1">
      <c r="A96" s="1" t="s">
        <v>89</v>
      </c>
      <c r="B96" s="3">
        <v>42984</v>
      </c>
      <c r="C96" s="1" t="s">
        <v>97</v>
      </c>
      <c r="D96" s="1">
        <f>F96+E96</f>
        <v>-283.92</v>
      </c>
      <c r="E96" s="1">
        <v>-47.32</v>
      </c>
      <c r="F96" s="1">
        <v>-236.6</v>
      </c>
      <c r="G96" s="1">
        <f t="shared" si="3"/>
        <v>283.92</v>
      </c>
      <c r="H96" s="1">
        <f t="shared" si="3"/>
        <v>47.32</v>
      </c>
      <c r="I96" s="1">
        <f t="shared" si="3"/>
        <v>236.6</v>
      </c>
      <c r="J96" s="1" t="s">
        <v>87</v>
      </c>
      <c r="K96" s="2"/>
    </row>
    <row r="97" spans="1:11" ht="12.75" customHeight="1">
      <c r="A97" s="1" t="s">
        <v>89</v>
      </c>
      <c r="B97" s="3">
        <v>42991</v>
      </c>
      <c r="C97" s="1" t="s">
        <v>98</v>
      </c>
      <c r="D97" s="1">
        <f>F97+E97</f>
        <v>-116.83</v>
      </c>
      <c r="E97" s="1">
        <v>-19.47</v>
      </c>
      <c r="F97" s="1">
        <v>-97.36</v>
      </c>
      <c r="G97" s="1">
        <f t="shared" si="3"/>
        <v>116.83</v>
      </c>
      <c r="H97" s="1">
        <f t="shared" si="3"/>
        <v>19.47</v>
      </c>
      <c r="I97" s="1">
        <f t="shared" si="3"/>
        <v>97.36</v>
      </c>
      <c r="J97" s="1" t="s">
        <v>87</v>
      </c>
      <c r="K97" s="2"/>
    </row>
    <row r="98" spans="1:11" ht="12.75" customHeight="1">
      <c r="A98" s="1" t="s">
        <v>89</v>
      </c>
      <c r="B98" s="3">
        <v>42999</v>
      </c>
      <c r="C98" s="1" t="s">
        <v>99</v>
      </c>
      <c r="D98" s="1">
        <f>F98+E98</f>
        <v>-212.58</v>
      </c>
      <c r="E98" s="1">
        <v>-35.43</v>
      </c>
      <c r="F98" s="1">
        <v>-177.15</v>
      </c>
      <c r="G98" s="1">
        <f t="shared" si="3"/>
        <v>212.58</v>
      </c>
      <c r="H98" s="1">
        <f t="shared" si="3"/>
        <v>35.43</v>
      </c>
      <c r="I98" s="1">
        <f t="shared" si="3"/>
        <v>177.15</v>
      </c>
      <c r="J98" s="1" t="s">
        <v>87</v>
      </c>
      <c r="K98" s="2"/>
    </row>
    <row r="99" spans="1:11" ht="12.75" customHeight="1">
      <c r="A99" s="1" t="s">
        <v>89</v>
      </c>
      <c r="B99" s="3">
        <v>43005</v>
      </c>
      <c r="C99" s="1" t="s">
        <v>100</v>
      </c>
      <c r="D99" s="1">
        <f>F99+E99</f>
        <v>-38.4</v>
      </c>
      <c r="E99" s="1">
        <v>-6.4</v>
      </c>
      <c r="F99" s="1">
        <v>-32</v>
      </c>
      <c r="G99" s="1">
        <f t="shared" si="3"/>
        <v>38.4</v>
      </c>
      <c r="H99" s="1">
        <f t="shared" si="3"/>
        <v>6.4</v>
      </c>
      <c r="I99" s="1">
        <f t="shared" si="3"/>
        <v>32</v>
      </c>
      <c r="J99" s="1" t="s">
        <v>87</v>
      </c>
      <c r="K99" s="2"/>
    </row>
    <row r="100" spans="1:11" ht="12.75" customHeight="1">
      <c r="A100" s="1" t="s">
        <v>101</v>
      </c>
      <c r="B100" s="3">
        <v>43006</v>
      </c>
      <c r="C100" s="1" t="s">
        <v>102</v>
      </c>
      <c r="D100" s="1">
        <f>F100+E100</f>
        <v>-242.5</v>
      </c>
      <c r="E100" s="1">
        <v>0</v>
      </c>
      <c r="F100" s="1">
        <v>-242.5</v>
      </c>
      <c r="G100" s="1">
        <f t="shared" si="3"/>
        <v>242.5</v>
      </c>
      <c r="H100" s="1">
        <f t="shared" si="3"/>
        <v>0</v>
      </c>
      <c r="I100" s="1">
        <f t="shared" si="3"/>
        <v>242.5</v>
      </c>
      <c r="J100" s="1" t="s">
        <v>87</v>
      </c>
      <c r="K100" s="2"/>
    </row>
    <row r="101" spans="1:11" ht="12.75" customHeight="1">
      <c r="A101" s="1" t="s">
        <v>103</v>
      </c>
      <c r="B101" s="3">
        <v>42937</v>
      </c>
      <c r="C101" s="1" t="s">
        <v>104</v>
      </c>
      <c r="D101" s="1">
        <f>F101+E101</f>
        <v>-2618.03</v>
      </c>
      <c r="E101" s="1">
        <v>0</v>
      </c>
      <c r="F101" s="1">
        <v>-2618.03</v>
      </c>
      <c r="G101" s="1">
        <f t="shared" si="3"/>
        <v>2618.03</v>
      </c>
      <c r="H101" s="1">
        <f t="shared" si="3"/>
        <v>0</v>
      </c>
      <c r="I101" s="1">
        <f t="shared" si="3"/>
        <v>2618.03</v>
      </c>
      <c r="J101" s="1" t="s">
        <v>87</v>
      </c>
      <c r="K101" s="2"/>
    </row>
    <row r="102" spans="1:11" ht="12.75" customHeight="1">
      <c r="A102" s="1" t="s">
        <v>105</v>
      </c>
      <c r="B102" s="3">
        <v>42935</v>
      </c>
      <c r="C102" s="1" t="s">
        <v>106</v>
      </c>
      <c r="D102" s="1">
        <f>F102+E102</f>
        <v>-94.5</v>
      </c>
      <c r="E102" s="1">
        <v>-15.75</v>
      </c>
      <c r="F102" s="1">
        <v>-78.75</v>
      </c>
      <c r="G102" s="1">
        <f t="shared" si="3"/>
        <v>94.5</v>
      </c>
      <c r="H102" s="1">
        <f t="shared" si="3"/>
        <v>15.75</v>
      </c>
      <c r="I102" s="1">
        <f t="shared" si="3"/>
        <v>78.75</v>
      </c>
      <c r="J102" s="1" t="s">
        <v>8</v>
      </c>
      <c r="K102" s="2"/>
    </row>
    <row r="103" spans="1:11" ht="12.75" customHeight="1">
      <c r="A103" s="1" t="s">
        <v>105</v>
      </c>
      <c r="B103" s="3">
        <v>42954</v>
      </c>
      <c r="C103" s="1" t="s">
        <v>107</v>
      </c>
      <c r="D103" s="1">
        <f>F103+E103</f>
        <v>-182.5</v>
      </c>
      <c r="E103" s="1">
        <v>-30.42</v>
      </c>
      <c r="F103" s="1">
        <v>-152.08</v>
      </c>
      <c r="G103" s="1">
        <f t="shared" si="3"/>
        <v>182.5</v>
      </c>
      <c r="H103" s="1">
        <f t="shared" si="3"/>
        <v>30.42</v>
      </c>
      <c r="I103" s="1">
        <f t="shared" si="3"/>
        <v>152.08</v>
      </c>
      <c r="J103" s="1" t="s">
        <v>8</v>
      </c>
      <c r="K103" s="2"/>
    </row>
    <row r="104" spans="1:11" ht="12.75" customHeight="1">
      <c r="A104" s="1" t="s">
        <v>105</v>
      </c>
      <c r="B104" s="3">
        <v>42958</v>
      </c>
      <c r="C104" s="1" t="s">
        <v>108</v>
      </c>
      <c r="D104" s="1">
        <f>F104+E104</f>
        <v>-456.77</v>
      </c>
      <c r="E104" s="1">
        <v>-76.13</v>
      </c>
      <c r="F104" s="1">
        <v>-380.64</v>
      </c>
      <c r="G104" s="1">
        <f t="shared" si="3"/>
        <v>456.77</v>
      </c>
      <c r="H104" s="1">
        <f t="shared" si="3"/>
        <v>76.13</v>
      </c>
      <c r="I104" s="1">
        <f t="shared" si="3"/>
        <v>380.64</v>
      </c>
      <c r="J104" s="1" t="s">
        <v>87</v>
      </c>
      <c r="K104" s="2"/>
    </row>
    <row r="105" spans="1:11" ht="12.75" customHeight="1">
      <c r="A105" s="1" t="s">
        <v>109</v>
      </c>
      <c r="B105" s="3">
        <v>42947</v>
      </c>
      <c r="C105" s="1" t="s">
        <v>110</v>
      </c>
      <c r="D105" s="1">
        <f>F105+E105</f>
        <v>-67.32000000000001</v>
      </c>
      <c r="E105" s="1">
        <v>-11.22</v>
      </c>
      <c r="F105" s="1">
        <v>-56.1</v>
      </c>
      <c r="G105" s="1">
        <f t="shared" si="3"/>
        <v>67.32000000000001</v>
      </c>
      <c r="H105" s="1">
        <f t="shared" si="3"/>
        <v>11.22</v>
      </c>
      <c r="I105" s="1">
        <f t="shared" si="3"/>
        <v>56.1</v>
      </c>
      <c r="J105" s="1" t="s">
        <v>7</v>
      </c>
      <c r="K105" s="2"/>
    </row>
    <row r="106" spans="1:11" ht="12.75" customHeight="1">
      <c r="A106" s="1" t="s">
        <v>109</v>
      </c>
      <c r="B106" s="3">
        <v>42947</v>
      </c>
      <c r="C106" s="1" t="s">
        <v>110</v>
      </c>
      <c r="D106" s="1">
        <f>F106+E106</f>
        <v>-39.72</v>
      </c>
      <c r="E106" s="1">
        <v>-6.62</v>
      </c>
      <c r="F106" s="1">
        <v>-33.1</v>
      </c>
      <c r="G106" s="1">
        <f t="shared" si="3"/>
        <v>39.72</v>
      </c>
      <c r="H106" s="1">
        <f t="shared" si="3"/>
        <v>6.62</v>
      </c>
      <c r="I106" s="1">
        <f t="shared" si="3"/>
        <v>33.1</v>
      </c>
      <c r="J106" s="1" t="s">
        <v>7</v>
      </c>
      <c r="K106" s="2"/>
    </row>
    <row r="107" spans="1:11" ht="12.75" customHeight="1">
      <c r="A107" s="1" t="s">
        <v>109</v>
      </c>
      <c r="B107" s="3">
        <v>42947</v>
      </c>
      <c r="C107" s="1" t="s">
        <v>110</v>
      </c>
      <c r="D107" s="1">
        <f>F107+E107</f>
        <v>-128.64000000000001</v>
      </c>
      <c r="E107" s="1">
        <v>-21.44</v>
      </c>
      <c r="F107" s="1">
        <v>-107.2</v>
      </c>
      <c r="G107" s="1">
        <f t="shared" si="3"/>
        <v>128.64000000000001</v>
      </c>
      <c r="H107" s="1">
        <f t="shared" si="3"/>
        <v>21.44</v>
      </c>
      <c r="I107" s="1">
        <f t="shared" si="3"/>
        <v>107.2</v>
      </c>
      <c r="J107" s="1" t="s">
        <v>7</v>
      </c>
      <c r="K107" s="2"/>
    </row>
    <row r="108" spans="1:11" ht="12.75" customHeight="1">
      <c r="A108" s="1" t="s">
        <v>109</v>
      </c>
      <c r="B108" s="3">
        <v>42947</v>
      </c>
      <c r="C108" s="1" t="s">
        <v>110</v>
      </c>
      <c r="D108" s="1">
        <f>F108+E108</f>
        <v>-0.59</v>
      </c>
      <c r="E108" s="1">
        <v>-0.1</v>
      </c>
      <c r="F108" s="1">
        <v>-0.49</v>
      </c>
      <c r="G108" s="1">
        <f t="shared" si="3"/>
        <v>0.59</v>
      </c>
      <c r="H108" s="1">
        <f t="shared" si="3"/>
        <v>0.1</v>
      </c>
      <c r="I108" s="1">
        <f t="shared" si="3"/>
        <v>0.49</v>
      </c>
      <c r="J108" s="1" t="s">
        <v>7</v>
      </c>
      <c r="K108" s="2"/>
    </row>
    <row r="109" spans="1:11" ht="12.75" customHeight="1">
      <c r="A109" s="1" t="s">
        <v>109</v>
      </c>
      <c r="B109" s="3">
        <v>42978</v>
      </c>
      <c r="C109" s="1" t="s">
        <v>110</v>
      </c>
      <c r="D109" s="1">
        <f>F109+E109</f>
        <v>-230.5</v>
      </c>
      <c r="E109" s="1">
        <v>-38.42</v>
      </c>
      <c r="F109" s="1">
        <v>-192.08</v>
      </c>
      <c r="G109" s="1">
        <f t="shared" si="3"/>
        <v>230.5</v>
      </c>
      <c r="H109" s="1">
        <f t="shared" si="3"/>
        <v>38.42</v>
      </c>
      <c r="I109" s="1">
        <f t="shared" si="3"/>
        <v>192.08</v>
      </c>
      <c r="J109" s="1" t="s">
        <v>7</v>
      </c>
      <c r="K109" s="2"/>
    </row>
    <row r="110" spans="1:11" ht="12.75" customHeight="1">
      <c r="A110" s="1" t="s">
        <v>109</v>
      </c>
      <c r="B110" s="3">
        <v>43008</v>
      </c>
      <c r="C110" s="1" t="s">
        <v>110</v>
      </c>
      <c r="D110" s="1">
        <f>F110+E110</f>
        <v>-6.52</v>
      </c>
      <c r="E110" s="1">
        <v>-1.09</v>
      </c>
      <c r="F110" s="1">
        <v>-5.43</v>
      </c>
      <c r="G110" s="1">
        <f t="shared" si="3"/>
        <v>6.52</v>
      </c>
      <c r="H110" s="1">
        <f t="shared" si="3"/>
        <v>1.09</v>
      </c>
      <c r="I110" s="1">
        <f t="shared" si="3"/>
        <v>5.43</v>
      </c>
      <c r="J110" s="1" t="s">
        <v>7</v>
      </c>
      <c r="K110" s="2"/>
    </row>
    <row r="111" spans="1:11" ht="12.75" customHeight="1">
      <c r="A111" s="1" t="s">
        <v>109</v>
      </c>
      <c r="B111" s="3">
        <v>43008</v>
      </c>
      <c r="C111" s="1" t="s">
        <v>110</v>
      </c>
      <c r="D111" s="1">
        <f>F111+E111</f>
        <v>-33.46</v>
      </c>
      <c r="E111" s="1">
        <v>-5.58</v>
      </c>
      <c r="F111" s="1">
        <v>-27.88</v>
      </c>
      <c r="G111" s="1">
        <f t="shared" si="3"/>
        <v>33.46</v>
      </c>
      <c r="H111" s="1">
        <f t="shared" si="3"/>
        <v>5.58</v>
      </c>
      <c r="I111" s="1">
        <f t="shared" si="3"/>
        <v>27.88</v>
      </c>
      <c r="J111" s="1" t="s">
        <v>7</v>
      </c>
      <c r="K111" s="2"/>
    </row>
    <row r="112" spans="1:11" ht="12.75" customHeight="1">
      <c r="A112" s="1" t="s">
        <v>109</v>
      </c>
      <c r="B112" s="3">
        <v>43008</v>
      </c>
      <c r="C112" s="1" t="s">
        <v>110</v>
      </c>
      <c r="D112" s="1">
        <f>F112+E112</f>
        <v>-87.2</v>
      </c>
      <c r="E112" s="1">
        <v>-14.53</v>
      </c>
      <c r="F112" s="1">
        <v>-72.67</v>
      </c>
      <c r="G112" s="1">
        <f aca="true" t="shared" si="4" ref="G112:I160">D112*-1</f>
        <v>87.2</v>
      </c>
      <c r="H112" s="1">
        <f t="shared" si="4"/>
        <v>14.53</v>
      </c>
      <c r="I112" s="1">
        <f t="shared" si="4"/>
        <v>72.67</v>
      </c>
      <c r="J112" s="1" t="s">
        <v>7</v>
      </c>
      <c r="K112" s="2"/>
    </row>
    <row r="113" spans="1:11" ht="12.75" customHeight="1">
      <c r="A113" s="1" t="s">
        <v>109</v>
      </c>
      <c r="B113" s="3">
        <v>43008</v>
      </c>
      <c r="C113" s="1" t="s">
        <v>110</v>
      </c>
      <c r="D113" s="1">
        <f>F113+E113</f>
        <v>-33.14</v>
      </c>
      <c r="E113" s="1">
        <v>-5.52</v>
      </c>
      <c r="F113" s="1">
        <v>-27.62</v>
      </c>
      <c r="G113" s="1">
        <f t="shared" si="4"/>
        <v>33.14</v>
      </c>
      <c r="H113" s="1">
        <f t="shared" si="4"/>
        <v>5.52</v>
      </c>
      <c r="I113" s="1">
        <f t="shared" si="4"/>
        <v>27.62</v>
      </c>
      <c r="J113" s="1" t="s">
        <v>7</v>
      </c>
      <c r="K113" s="2"/>
    </row>
    <row r="114" spans="1:11" ht="12.75" customHeight="1">
      <c r="A114" s="1" t="s">
        <v>109</v>
      </c>
      <c r="B114" s="3">
        <v>43008</v>
      </c>
      <c r="C114" s="1" t="s">
        <v>110</v>
      </c>
      <c r="D114" s="1">
        <f>F114+E114</f>
        <v>-39.72</v>
      </c>
      <c r="E114" s="1">
        <v>-6.62</v>
      </c>
      <c r="F114" s="1">
        <v>-33.1</v>
      </c>
      <c r="G114" s="1">
        <f t="shared" si="4"/>
        <v>39.72</v>
      </c>
      <c r="H114" s="1">
        <f t="shared" si="4"/>
        <v>6.62</v>
      </c>
      <c r="I114" s="1">
        <f t="shared" si="4"/>
        <v>33.1</v>
      </c>
      <c r="J114" s="1" t="s">
        <v>7</v>
      </c>
      <c r="K114" s="2"/>
    </row>
    <row r="115" spans="1:11" ht="12.75" customHeight="1">
      <c r="A115" s="1" t="s">
        <v>111</v>
      </c>
      <c r="B115" s="3">
        <v>42917</v>
      </c>
      <c r="C115" s="1" t="s">
        <v>112</v>
      </c>
      <c r="D115" s="1">
        <f>F115+E115</f>
        <v>-244.56</v>
      </c>
      <c r="E115" s="1">
        <v>-40.76</v>
      </c>
      <c r="F115" s="1">
        <v>-203.8</v>
      </c>
      <c r="G115" s="1">
        <f t="shared" si="4"/>
        <v>244.56</v>
      </c>
      <c r="H115" s="1">
        <f t="shared" si="4"/>
        <v>40.76</v>
      </c>
      <c r="I115" s="1">
        <f t="shared" si="4"/>
        <v>203.8</v>
      </c>
      <c r="J115" s="1" t="s">
        <v>7</v>
      </c>
      <c r="K115" s="2"/>
    </row>
    <row r="116" spans="1:11" ht="12.75" customHeight="1">
      <c r="A116" s="1" t="s">
        <v>111</v>
      </c>
      <c r="B116" s="3">
        <v>42920</v>
      </c>
      <c r="C116" s="1" t="s">
        <v>113</v>
      </c>
      <c r="D116" s="1">
        <f>F116+E116</f>
        <v>-78.17</v>
      </c>
      <c r="E116" s="1">
        <v>-13.03</v>
      </c>
      <c r="F116" s="1">
        <v>-65.14</v>
      </c>
      <c r="G116" s="1">
        <f t="shared" si="4"/>
        <v>78.17</v>
      </c>
      <c r="H116" s="1">
        <f t="shared" si="4"/>
        <v>13.03</v>
      </c>
      <c r="I116" s="1">
        <f t="shared" si="4"/>
        <v>65.14</v>
      </c>
      <c r="J116" s="1" t="s">
        <v>7</v>
      </c>
      <c r="K116" s="2"/>
    </row>
    <row r="117" spans="1:11" ht="12.75" customHeight="1">
      <c r="A117" s="1" t="s">
        <v>111</v>
      </c>
      <c r="B117" s="3">
        <v>42920</v>
      </c>
      <c r="C117" s="1" t="s">
        <v>113</v>
      </c>
      <c r="D117" s="1">
        <f>F117+E117</f>
        <v>-18</v>
      </c>
      <c r="E117" s="1">
        <v>0</v>
      </c>
      <c r="F117" s="1">
        <v>-18</v>
      </c>
      <c r="G117" s="1">
        <f t="shared" si="4"/>
        <v>18</v>
      </c>
      <c r="H117" s="1">
        <f t="shared" si="4"/>
        <v>0</v>
      </c>
      <c r="I117" s="1">
        <f t="shared" si="4"/>
        <v>18</v>
      </c>
      <c r="J117" s="1" t="s">
        <v>7</v>
      </c>
      <c r="K117" s="2"/>
    </row>
    <row r="118" spans="1:11" ht="12.75" customHeight="1">
      <c r="A118" s="1" t="s">
        <v>111</v>
      </c>
      <c r="B118" s="3">
        <v>42933</v>
      </c>
      <c r="C118" s="1" t="s">
        <v>114</v>
      </c>
      <c r="D118" s="1">
        <f>F118+E118</f>
        <v>-95.42</v>
      </c>
      <c r="E118" s="1">
        <v>-15.9</v>
      </c>
      <c r="F118" s="1">
        <v>-79.52</v>
      </c>
      <c r="G118" s="1">
        <f t="shared" si="4"/>
        <v>95.42</v>
      </c>
      <c r="H118" s="1">
        <f t="shared" si="4"/>
        <v>15.9</v>
      </c>
      <c r="I118" s="1">
        <f t="shared" si="4"/>
        <v>79.52</v>
      </c>
      <c r="J118" s="1" t="s">
        <v>7</v>
      </c>
      <c r="K118" s="2"/>
    </row>
    <row r="119" spans="1:11" ht="12.75" customHeight="1">
      <c r="A119" s="1" t="s">
        <v>111</v>
      </c>
      <c r="B119" s="3">
        <v>42935</v>
      </c>
      <c r="C119" s="1" t="s">
        <v>115</v>
      </c>
      <c r="D119" s="1">
        <f>F119+E119</f>
        <v>-477</v>
      </c>
      <c r="E119" s="1">
        <v>-79.5</v>
      </c>
      <c r="F119" s="1">
        <v>-397.5</v>
      </c>
      <c r="G119" s="1">
        <f t="shared" si="4"/>
        <v>477</v>
      </c>
      <c r="H119" s="1">
        <f t="shared" si="4"/>
        <v>79.5</v>
      </c>
      <c r="I119" s="1">
        <f t="shared" si="4"/>
        <v>397.5</v>
      </c>
      <c r="J119" s="1" t="s">
        <v>7</v>
      </c>
      <c r="K119" s="2"/>
    </row>
    <row r="120" spans="1:11" ht="12.75" customHeight="1">
      <c r="A120" s="1" t="s">
        <v>111</v>
      </c>
      <c r="B120" s="3">
        <v>42948</v>
      </c>
      <c r="C120" s="1" t="s">
        <v>116</v>
      </c>
      <c r="D120" s="1">
        <f>F120+E120</f>
        <v>-460.56</v>
      </c>
      <c r="E120" s="1">
        <v>-76.76</v>
      </c>
      <c r="F120" s="1">
        <v>-383.8</v>
      </c>
      <c r="G120" s="1">
        <f t="shared" si="4"/>
        <v>460.56</v>
      </c>
      <c r="H120" s="1">
        <f t="shared" si="4"/>
        <v>76.76</v>
      </c>
      <c r="I120" s="1">
        <f t="shared" si="4"/>
        <v>383.8</v>
      </c>
      <c r="J120" s="1" t="s">
        <v>7</v>
      </c>
      <c r="K120" s="2"/>
    </row>
    <row r="121" spans="1:11" ht="12.75" customHeight="1">
      <c r="A121" s="1" t="s">
        <v>111</v>
      </c>
      <c r="B121" s="3">
        <v>42951</v>
      </c>
      <c r="C121" s="1" t="s">
        <v>117</v>
      </c>
      <c r="D121" s="1">
        <f>F121+E121</f>
        <v>-78.17</v>
      </c>
      <c r="E121" s="1">
        <v>-13.03</v>
      </c>
      <c r="F121" s="1">
        <v>-65.14</v>
      </c>
      <c r="G121" s="1">
        <f t="shared" si="4"/>
        <v>78.17</v>
      </c>
      <c r="H121" s="1">
        <f t="shared" si="4"/>
        <v>13.03</v>
      </c>
      <c r="I121" s="1">
        <f t="shared" si="4"/>
        <v>65.14</v>
      </c>
      <c r="J121" s="1" t="s">
        <v>7</v>
      </c>
      <c r="K121" s="2"/>
    </row>
    <row r="122" spans="1:11" ht="12.75" customHeight="1">
      <c r="A122" s="1" t="s">
        <v>111</v>
      </c>
      <c r="B122" s="3">
        <v>42951</v>
      </c>
      <c r="C122" s="1" t="s">
        <v>113</v>
      </c>
      <c r="D122" s="1">
        <f>F122+E122</f>
        <v>-18</v>
      </c>
      <c r="E122" s="1">
        <v>0</v>
      </c>
      <c r="F122" s="1">
        <v>-18</v>
      </c>
      <c r="G122" s="1">
        <f t="shared" si="4"/>
        <v>18</v>
      </c>
      <c r="H122" s="1">
        <f t="shared" si="4"/>
        <v>0</v>
      </c>
      <c r="I122" s="1">
        <f t="shared" si="4"/>
        <v>18</v>
      </c>
      <c r="J122" s="1" t="s">
        <v>7</v>
      </c>
      <c r="K122" s="2"/>
    </row>
    <row r="123" spans="1:11" ht="12.75" customHeight="1">
      <c r="A123" s="1" t="s">
        <v>111</v>
      </c>
      <c r="B123" s="3">
        <v>42957</v>
      </c>
      <c r="C123" s="1" t="s">
        <v>118</v>
      </c>
      <c r="D123" s="1">
        <f>F123+E123</f>
        <v>-1440</v>
      </c>
      <c r="E123" s="1">
        <v>-240</v>
      </c>
      <c r="F123" s="1">
        <v>-1200</v>
      </c>
      <c r="G123" s="1">
        <f t="shared" si="4"/>
        <v>1440</v>
      </c>
      <c r="H123" s="1">
        <f t="shared" si="4"/>
        <v>240</v>
      </c>
      <c r="I123" s="1">
        <f t="shared" si="4"/>
        <v>1200</v>
      </c>
      <c r="J123" s="1" t="s">
        <v>7</v>
      </c>
      <c r="K123" s="2"/>
    </row>
    <row r="124" spans="1:11" ht="12.75" customHeight="1">
      <c r="A124" s="1" t="s">
        <v>111</v>
      </c>
      <c r="B124" s="3">
        <v>42965</v>
      </c>
      <c r="C124" s="1" t="s">
        <v>114</v>
      </c>
      <c r="D124" s="1">
        <f>F124+E124</f>
        <v>-97.82</v>
      </c>
      <c r="E124" s="1">
        <v>-16.3</v>
      </c>
      <c r="F124" s="1">
        <v>-81.52</v>
      </c>
      <c r="G124" s="1">
        <f t="shared" si="4"/>
        <v>97.82</v>
      </c>
      <c r="H124" s="1">
        <f t="shared" si="4"/>
        <v>16.3</v>
      </c>
      <c r="I124" s="1">
        <f t="shared" si="4"/>
        <v>81.52</v>
      </c>
      <c r="J124" s="1" t="s">
        <v>7</v>
      </c>
      <c r="K124" s="2"/>
    </row>
    <row r="125" spans="1:11" ht="12.75" customHeight="1">
      <c r="A125" s="1" t="s">
        <v>111</v>
      </c>
      <c r="B125" s="3">
        <v>42967</v>
      </c>
      <c r="C125" s="1" t="s">
        <v>119</v>
      </c>
      <c r="D125" s="1">
        <f>F125+E125</f>
        <v>-477</v>
      </c>
      <c r="E125" s="1">
        <v>-79.5</v>
      </c>
      <c r="F125" s="1">
        <v>-397.5</v>
      </c>
      <c r="G125" s="1">
        <f t="shared" si="4"/>
        <v>477</v>
      </c>
      <c r="H125" s="1">
        <f t="shared" si="4"/>
        <v>79.5</v>
      </c>
      <c r="I125" s="1">
        <f t="shared" si="4"/>
        <v>397.5</v>
      </c>
      <c r="J125" s="1" t="s">
        <v>7</v>
      </c>
      <c r="K125" s="2"/>
    </row>
    <row r="126" spans="1:11" ht="12.75" customHeight="1">
      <c r="A126" s="1" t="s">
        <v>111</v>
      </c>
      <c r="B126" s="3">
        <v>42970</v>
      </c>
      <c r="C126" s="1" t="s">
        <v>120</v>
      </c>
      <c r="D126" s="1">
        <f>F126+E126</f>
        <v>-6600</v>
      </c>
      <c r="E126" s="1">
        <v>-1100</v>
      </c>
      <c r="F126" s="1">
        <v>-5500</v>
      </c>
      <c r="G126" s="1">
        <f t="shared" si="4"/>
        <v>6600</v>
      </c>
      <c r="H126" s="1">
        <f t="shared" si="4"/>
        <v>1100</v>
      </c>
      <c r="I126" s="1">
        <f t="shared" si="4"/>
        <v>5500</v>
      </c>
      <c r="J126" s="1" t="s">
        <v>7</v>
      </c>
      <c r="K126" s="2"/>
    </row>
    <row r="127" spans="1:11" ht="12.75" customHeight="1">
      <c r="A127" s="1" t="s">
        <v>111</v>
      </c>
      <c r="B127" s="3">
        <v>42979</v>
      </c>
      <c r="C127" s="1" t="s">
        <v>121</v>
      </c>
      <c r="D127" s="1">
        <f>F127+E127</f>
        <v>-244.56</v>
      </c>
      <c r="E127" s="1">
        <v>-40.76</v>
      </c>
      <c r="F127" s="1">
        <v>-203.8</v>
      </c>
      <c r="G127" s="1">
        <f t="shared" si="4"/>
        <v>244.56</v>
      </c>
      <c r="H127" s="1">
        <f t="shared" si="4"/>
        <v>40.76</v>
      </c>
      <c r="I127" s="1">
        <f t="shared" si="4"/>
        <v>203.8</v>
      </c>
      <c r="J127" s="1" t="s">
        <v>7</v>
      </c>
      <c r="K127" s="2"/>
    </row>
    <row r="128" spans="1:11" ht="12.75" customHeight="1">
      <c r="A128" s="1" t="s">
        <v>111</v>
      </c>
      <c r="B128" s="3">
        <v>42982</v>
      </c>
      <c r="C128" s="1" t="s">
        <v>122</v>
      </c>
      <c r="D128" s="1">
        <f>F128+E128</f>
        <v>-81.05000000000001</v>
      </c>
      <c r="E128" s="1">
        <v>-13.51</v>
      </c>
      <c r="F128" s="1">
        <v>-67.54</v>
      </c>
      <c r="G128" s="1">
        <f t="shared" si="4"/>
        <v>81.05000000000001</v>
      </c>
      <c r="H128" s="1">
        <f t="shared" si="4"/>
        <v>13.51</v>
      </c>
      <c r="I128" s="1">
        <f t="shared" si="4"/>
        <v>67.54</v>
      </c>
      <c r="J128" s="1" t="s">
        <v>7</v>
      </c>
      <c r="K128" s="2"/>
    </row>
    <row r="129" spans="1:11" ht="12.75" customHeight="1">
      <c r="A129" s="1" t="s">
        <v>111</v>
      </c>
      <c r="B129" s="3">
        <v>42982</v>
      </c>
      <c r="C129" s="1" t="s">
        <v>122</v>
      </c>
      <c r="D129" s="1">
        <f>F129+E129</f>
        <v>-18</v>
      </c>
      <c r="E129" s="1">
        <v>0</v>
      </c>
      <c r="F129" s="1">
        <v>-18</v>
      </c>
      <c r="G129" s="1">
        <f t="shared" si="4"/>
        <v>18</v>
      </c>
      <c r="H129" s="1">
        <f t="shared" si="4"/>
        <v>0</v>
      </c>
      <c r="I129" s="1">
        <f t="shared" si="4"/>
        <v>18</v>
      </c>
      <c r="J129" s="1" t="s">
        <v>7</v>
      </c>
      <c r="K129" s="2"/>
    </row>
    <row r="130" spans="1:11" ht="12.75" customHeight="1">
      <c r="A130" s="1" t="s">
        <v>111</v>
      </c>
      <c r="B130" s="3">
        <v>42983</v>
      </c>
      <c r="C130" s="1" t="s">
        <v>123</v>
      </c>
      <c r="D130" s="1">
        <f>F130+E130</f>
        <v>-3.6</v>
      </c>
      <c r="E130" s="1">
        <v>-0.6</v>
      </c>
      <c r="F130" s="1">
        <v>-3</v>
      </c>
      <c r="G130" s="1">
        <f t="shared" si="4"/>
        <v>3.6</v>
      </c>
      <c r="H130" s="1">
        <f t="shared" si="4"/>
        <v>0.6</v>
      </c>
      <c r="I130" s="1">
        <f t="shared" si="4"/>
        <v>3</v>
      </c>
      <c r="J130" s="1" t="s">
        <v>7</v>
      </c>
      <c r="K130" s="2"/>
    </row>
    <row r="131" spans="1:11" ht="12.75" customHeight="1">
      <c r="A131" s="1" t="s">
        <v>111</v>
      </c>
      <c r="B131" s="3">
        <v>42996</v>
      </c>
      <c r="C131" s="1" t="s">
        <v>124</v>
      </c>
      <c r="D131" s="1">
        <f>F131+E131</f>
        <v>-95.71000000000001</v>
      </c>
      <c r="E131" s="1">
        <v>-15.95</v>
      </c>
      <c r="F131" s="1">
        <v>-79.76</v>
      </c>
      <c r="G131" s="1">
        <f t="shared" si="4"/>
        <v>95.71000000000001</v>
      </c>
      <c r="H131" s="1">
        <f t="shared" si="4"/>
        <v>15.95</v>
      </c>
      <c r="I131" s="1">
        <f t="shared" si="4"/>
        <v>79.76</v>
      </c>
      <c r="J131" s="1" t="s">
        <v>7</v>
      </c>
      <c r="K131" s="2"/>
    </row>
    <row r="132" spans="1:11" ht="12.75" customHeight="1">
      <c r="A132" s="1" t="s">
        <v>111</v>
      </c>
      <c r="B132" s="3">
        <v>42998</v>
      </c>
      <c r="C132" s="1" t="s">
        <v>125</v>
      </c>
      <c r="D132" s="1">
        <f>F132+E132</f>
        <v>-477</v>
      </c>
      <c r="E132" s="1">
        <v>-79.5</v>
      </c>
      <c r="F132" s="1">
        <v>-397.5</v>
      </c>
      <c r="G132" s="1">
        <f t="shared" si="4"/>
        <v>477</v>
      </c>
      <c r="H132" s="1">
        <f t="shared" si="4"/>
        <v>79.5</v>
      </c>
      <c r="I132" s="1">
        <f t="shared" si="4"/>
        <v>397.5</v>
      </c>
      <c r="J132" s="1" t="s">
        <v>7</v>
      </c>
      <c r="K132" s="2"/>
    </row>
    <row r="133" spans="1:11" ht="12.75" customHeight="1">
      <c r="A133" s="1" t="s">
        <v>126</v>
      </c>
      <c r="B133" s="3">
        <v>42926</v>
      </c>
      <c r="C133" s="1" t="s">
        <v>127</v>
      </c>
      <c r="D133" s="1">
        <f>F133+E133</f>
        <v>-89.57</v>
      </c>
      <c r="E133" s="1">
        <v>-14.93</v>
      </c>
      <c r="F133" s="1">
        <v>-74.64</v>
      </c>
      <c r="G133" s="1">
        <f t="shared" si="4"/>
        <v>89.57</v>
      </c>
      <c r="H133" s="1">
        <f t="shared" si="4"/>
        <v>14.93</v>
      </c>
      <c r="I133" s="1">
        <f t="shared" si="4"/>
        <v>74.64</v>
      </c>
      <c r="J133" s="1" t="s">
        <v>7</v>
      </c>
      <c r="K133" s="2"/>
    </row>
    <row r="134" spans="1:11" ht="12.75" customHeight="1">
      <c r="A134" s="1" t="s">
        <v>126</v>
      </c>
      <c r="B134" s="3">
        <v>42936</v>
      </c>
      <c r="C134" s="1" t="s">
        <v>128</v>
      </c>
      <c r="D134" s="1">
        <f>F134+E134</f>
        <v>-60.43</v>
      </c>
      <c r="E134" s="1">
        <v>-10.07</v>
      </c>
      <c r="F134" s="1">
        <v>-50.36</v>
      </c>
      <c r="G134" s="1">
        <f t="shared" si="4"/>
        <v>60.43</v>
      </c>
      <c r="H134" s="1">
        <f t="shared" si="4"/>
        <v>10.07</v>
      </c>
      <c r="I134" s="1">
        <f t="shared" si="4"/>
        <v>50.36</v>
      </c>
      <c r="J134" s="1" t="s">
        <v>7</v>
      </c>
      <c r="K134" s="2"/>
    </row>
    <row r="135" spans="1:11" ht="12.75" customHeight="1">
      <c r="A135" s="1" t="s">
        <v>126</v>
      </c>
      <c r="B135" s="3">
        <v>42951</v>
      </c>
      <c r="C135" s="1" t="s">
        <v>129</v>
      </c>
      <c r="D135" s="1">
        <f>F135+E135</f>
        <v>-330</v>
      </c>
      <c r="E135" s="1">
        <v>-55</v>
      </c>
      <c r="F135" s="1">
        <v>-275</v>
      </c>
      <c r="G135" s="1">
        <f t="shared" si="4"/>
        <v>330</v>
      </c>
      <c r="H135" s="1">
        <f t="shared" si="4"/>
        <v>55</v>
      </c>
      <c r="I135" s="1">
        <f t="shared" si="4"/>
        <v>275</v>
      </c>
      <c r="J135" s="1" t="s">
        <v>9</v>
      </c>
      <c r="K135" s="2"/>
    </row>
    <row r="136" spans="1:11" ht="12.75" customHeight="1">
      <c r="A136" s="1" t="s">
        <v>126</v>
      </c>
      <c r="B136" s="3">
        <v>42957</v>
      </c>
      <c r="C136" s="1" t="s">
        <v>130</v>
      </c>
      <c r="D136" s="1">
        <f>F136+E136</f>
        <v>-187.24</v>
      </c>
      <c r="E136" s="1">
        <v>-31.21</v>
      </c>
      <c r="F136" s="1">
        <v>-156.03</v>
      </c>
      <c r="G136" s="1">
        <f t="shared" si="4"/>
        <v>187.24</v>
      </c>
      <c r="H136" s="1">
        <f t="shared" si="4"/>
        <v>31.21</v>
      </c>
      <c r="I136" s="1">
        <f t="shared" si="4"/>
        <v>156.03</v>
      </c>
      <c r="J136" s="1" t="s">
        <v>7</v>
      </c>
      <c r="K136" s="2"/>
    </row>
    <row r="137" spans="1:11" ht="12.75" customHeight="1">
      <c r="A137" s="1" t="s">
        <v>126</v>
      </c>
      <c r="B137" s="3">
        <v>42968</v>
      </c>
      <c r="C137" s="1" t="s">
        <v>127</v>
      </c>
      <c r="D137" s="1">
        <f>F137+E137</f>
        <v>-59.4</v>
      </c>
      <c r="E137" s="1">
        <v>-9.9</v>
      </c>
      <c r="F137" s="1">
        <v>-49.5</v>
      </c>
      <c r="G137" s="1">
        <f t="shared" si="4"/>
        <v>59.4</v>
      </c>
      <c r="H137" s="1">
        <f t="shared" si="4"/>
        <v>9.9</v>
      </c>
      <c r="I137" s="1">
        <f t="shared" si="4"/>
        <v>49.5</v>
      </c>
      <c r="J137" s="1" t="s">
        <v>7</v>
      </c>
      <c r="K137" s="2"/>
    </row>
    <row r="138" spans="1:11" ht="12.75" customHeight="1">
      <c r="A138" s="1" t="s">
        <v>126</v>
      </c>
      <c r="B138" s="3">
        <v>42977</v>
      </c>
      <c r="C138" s="1" t="s">
        <v>128</v>
      </c>
      <c r="D138" s="1">
        <f>F138+E138</f>
        <v>-3.3</v>
      </c>
      <c r="E138" s="1">
        <v>-0.55</v>
      </c>
      <c r="F138" s="1">
        <v>-2.75</v>
      </c>
      <c r="G138" s="1">
        <f t="shared" si="4"/>
        <v>3.3</v>
      </c>
      <c r="H138" s="1">
        <f t="shared" si="4"/>
        <v>0.55</v>
      </c>
      <c r="I138" s="1">
        <f t="shared" si="4"/>
        <v>2.75</v>
      </c>
      <c r="J138" s="1" t="s">
        <v>7</v>
      </c>
      <c r="K138" s="2"/>
    </row>
    <row r="139" spans="1:11" ht="12.75" customHeight="1">
      <c r="A139" s="1" t="s">
        <v>126</v>
      </c>
      <c r="B139" s="3">
        <v>42999</v>
      </c>
      <c r="C139" s="1" t="s">
        <v>128</v>
      </c>
      <c r="D139" s="1">
        <f>F139+E139</f>
        <v>-41.4</v>
      </c>
      <c r="E139" s="1">
        <v>-6.9</v>
      </c>
      <c r="F139" s="1">
        <v>-34.5</v>
      </c>
      <c r="G139" s="1">
        <f t="shared" si="4"/>
        <v>41.4</v>
      </c>
      <c r="H139" s="1">
        <f t="shared" si="4"/>
        <v>6.9</v>
      </c>
      <c r="I139" s="1">
        <f t="shared" si="4"/>
        <v>34.5</v>
      </c>
      <c r="J139" s="1" t="s">
        <v>7</v>
      </c>
      <c r="K139" s="2"/>
    </row>
    <row r="140" spans="1:11" ht="12.75" customHeight="1">
      <c r="A140" s="1" t="s">
        <v>126</v>
      </c>
      <c r="B140" s="3">
        <v>42999</v>
      </c>
      <c r="C140" s="1" t="s">
        <v>128</v>
      </c>
      <c r="D140" s="1">
        <f>F140+E140</f>
        <v>-59.239999999999995</v>
      </c>
      <c r="E140" s="1">
        <v>-9.87</v>
      </c>
      <c r="F140" s="1">
        <v>-49.37</v>
      </c>
      <c r="G140" s="1">
        <f t="shared" si="4"/>
        <v>59.239999999999995</v>
      </c>
      <c r="H140" s="1">
        <f t="shared" si="4"/>
        <v>9.87</v>
      </c>
      <c r="I140" s="1">
        <f t="shared" si="4"/>
        <v>49.37</v>
      </c>
      <c r="J140" s="1" t="s">
        <v>7</v>
      </c>
      <c r="K140" s="2"/>
    </row>
    <row r="141" spans="1:11" ht="12.75" customHeight="1">
      <c r="A141" s="1" t="s">
        <v>131</v>
      </c>
      <c r="B141" s="3">
        <v>43004</v>
      </c>
      <c r="C141" s="1" t="s">
        <v>133</v>
      </c>
      <c r="D141" s="1">
        <f>F141+E141</f>
        <v>-1000</v>
      </c>
      <c r="E141" s="1">
        <v>0</v>
      </c>
      <c r="F141" s="1">
        <v>-1000</v>
      </c>
      <c r="G141" s="1">
        <f t="shared" si="4"/>
        <v>1000</v>
      </c>
      <c r="H141" s="1">
        <f t="shared" si="4"/>
        <v>0</v>
      </c>
      <c r="I141" s="1">
        <f t="shared" si="4"/>
        <v>1000</v>
      </c>
      <c r="J141" s="1" t="s">
        <v>132</v>
      </c>
      <c r="K141" s="2"/>
    </row>
    <row r="142" spans="1:11" ht="12.75" customHeight="1">
      <c r="A142" s="1" t="s">
        <v>131</v>
      </c>
      <c r="B142" s="3">
        <v>43008</v>
      </c>
      <c r="C142" s="1" t="s">
        <v>134</v>
      </c>
      <c r="D142" s="1">
        <f>F142+E142</f>
        <v>-5000</v>
      </c>
      <c r="E142" s="1">
        <v>0</v>
      </c>
      <c r="F142" s="1">
        <v>-5000</v>
      </c>
      <c r="G142" s="1">
        <f t="shared" si="4"/>
        <v>5000</v>
      </c>
      <c r="H142" s="1">
        <f t="shared" si="4"/>
        <v>0</v>
      </c>
      <c r="I142" s="1">
        <f t="shared" si="4"/>
        <v>5000</v>
      </c>
      <c r="J142" s="1" t="s">
        <v>135</v>
      </c>
      <c r="K142" s="2"/>
    </row>
    <row r="143" spans="1:11" ht="12.75" customHeight="1">
      <c r="A143" s="1" t="s">
        <v>136</v>
      </c>
      <c r="B143" s="3">
        <v>42948</v>
      </c>
      <c r="C143" s="1" t="s">
        <v>137</v>
      </c>
      <c r="D143" s="1">
        <f>F143+E143</f>
        <v>-78</v>
      </c>
      <c r="E143" s="1">
        <v>-13</v>
      </c>
      <c r="F143" s="1">
        <v>-65</v>
      </c>
      <c r="G143" s="1">
        <f t="shared" si="4"/>
        <v>78</v>
      </c>
      <c r="H143" s="1">
        <f t="shared" si="4"/>
        <v>13</v>
      </c>
      <c r="I143" s="1">
        <f t="shared" si="4"/>
        <v>65</v>
      </c>
      <c r="J143" s="1" t="s">
        <v>132</v>
      </c>
      <c r="K143" s="2"/>
    </row>
    <row r="144" spans="1:11" ht="12.75" customHeight="1">
      <c r="A144" s="1" t="s">
        <v>138</v>
      </c>
      <c r="B144" s="3">
        <v>42918</v>
      </c>
      <c r="C144" s="1" t="s">
        <v>139</v>
      </c>
      <c r="D144" s="1">
        <f>F144+E144</f>
        <v>-1404</v>
      </c>
      <c r="E144" s="1">
        <v>-234</v>
      </c>
      <c r="F144" s="1">
        <v>-1170</v>
      </c>
      <c r="G144" s="1">
        <f t="shared" si="4"/>
        <v>1404</v>
      </c>
      <c r="H144" s="1">
        <f t="shared" si="4"/>
        <v>234</v>
      </c>
      <c r="I144" s="1">
        <f t="shared" si="4"/>
        <v>1170</v>
      </c>
      <c r="J144" s="1" t="s">
        <v>9</v>
      </c>
      <c r="K144" s="2"/>
    </row>
    <row r="145" spans="1:11" ht="12.75" customHeight="1">
      <c r="A145" s="1" t="s">
        <v>138</v>
      </c>
      <c r="B145" s="3">
        <v>42919</v>
      </c>
      <c r="C145" s="1" t="s">
        <v>191</v>
      </c>
      <c r="D145" s="1">
        <f>F145+E145</f>
        <v>-946.3</v>
      </c>
      <c r="E145" s="1">
        <v>0</v>
      </c>
      <c r="F145" s="1">
        <v>-946.3</v>
      </c>
      <c r="G145" s="1">
        <f t="shared" si="4"/>
        <v>946.3</v>
      </c>
      <c r="H145" s="1">
        <f t="shared" si="4"/>
        <v>0</v>
      </c>
      <c r="I145" s="1">
        <f t="shared" si="4"/>
        <v>946.3</v>
      </c>
      <c r="J145" s="1" t="s">
        <v>8</v>
      </c>
      <c r="K145" s="2"/>
    </row>
    <row r="146" spans="1:11" ht="12.75" customHeight="1">
      <c r="A146" s="1" t="s">
        <v>138</v>
      </c>
      <c r="B146" s="3">
        <v>42922</v>
      </c>
      <c r="C146" s="1" t="s">
        <v>140</v>
      </c>
      <c r="D146" s="1">
        <f>F146+E146</f>
        <v>-11411.03</v>
      </c>
      <c r="E146" s="1">
        <v>-1901.84</v>
      </c>
      <c r="F146" s="1">
        <v>-9509.19</v>
      </c>
      <c r="G146" s="1">
        <f t="shared" si="4"/>
        <v>11411.03</v>
      </c>
      <c r="H146" s="1">
        <f t="shared" si="4"/>
        <v>1901.84</v>
      </c>
      <c r="I146" s="1">
        <f t="shared" si="4"/>
        <v>9509.19</v>
      </c>
      <c r="J146" s="1" t="s">
        <v>9</v>
      </c>
      <c r="K146" s="2"/>
    </row>
    <row r="147" spans="1:11" ht="12.75" customHeight="1">
      <c r="A147" s="1" t="s">
        <v>138</v>
      </c>
      <c r="B147" s="3">
        <v>42922</v>
      </c>
      <c r="C147" s="1" t="s">
        <v>140</v>
      </c>
      <c r="D147" s="1">
        <f>F147+E147</f>
        <v>-672.29</v>
      </c>
      <c r="E147" s="1">
        <v>-112.05</v>
      </c>
      <c r="F147" s="1">
        <v>-560.24</v>
      </c>
      <c r="G147" s="1">
        <f t="shared" si="4"/>
        <v>672.29</v>
      </c>
      <c r="H147" s="1">
        <f t="shared" si="4"/>
        <v>112.05</v>
      </c>
      <c r="I147" s="1">
        <f t="shared" si="4"/>
        <v>560.24</v>
      </c>
      <c r="J147" s="1" t="s">
        <v>141</v>
      </c>
      <c r="K147" s="2"/>
    </row>
    <row r="148" spans="1:11" ht="12.75" customHeight="1">
      <c r="A148" s="1" t="s">
        <v>138</v>
      </c>
      <c r="B148" s="3">
        <v>42922</v>
      </c>
      <c r="C148" s="1" t="s">
        <v>140</v>
      </c>
      <c r="D148" s="1">
        <f>F148+E148</f>
        <v>-22733.1</v>
      </c>
      <c r="E148" s="1">
        <v>-3788.85</v>
      </c>
      <c r="F148" s="1">
        <v>-18944.25</v>
      </c>
      <c r="G148" s="1">
        <f t="shared" si="4"/>
        <v>22733.1</v>
      </c>
      <c r="H148" s="1">
        <f t="shared" si="4"/>
        <v>3788.85</v>
      </c>
      <c r="I148" s="1">
        <f t="shared" si="4"/>
        <v>18944.25</v>
      </c>
      <c r="J148" s="1" t="s">
        <v>8</v>
      </c>
      <c r="K148" s="2"/>
    </row>
    <row r="149" spans="1:11" ht="12.75" customHeight="1">
      <c r="A149" s="1" t="s">
        <v>138</v>
      </c>
      <c r="B149" s="3">
        <v>42927</v>
      </c>
      <c r="C149" s="1" t="s">
        <v>142</v>
      </c>
      <c r="D149" s="1">
        <f>F149+E149</f>
        <v>-1930.58</v>
      </c>
      <c r="E149" s="1">
        <v>-321.76</v>
      </c>
      <c r="F149" s="1">
        <v>-1608.82</v>
      </c>
      <c r="G149" s="1">
        <f t="shared" si="4"/>
        <v>1930.58</v>
      </c>
      <c r="H149" s="1">
        <f t="shared" si="4"/>
        <v>321.76</v>
      </c>
      <c r="I149" s="1">
        <f t="shared" si="4"/>
        <v>1608.82</v>
      </c>
      <c r="J149" s="1" t="s">
        <v>10</v>
      </c>
      <c r="K149" s="2"/>
    </row>
    <row r="150" spans="1:11" ht="12.75" customHeight="1">
      <c r="A150" s="1" t="s">
        <v>138</v>
      </c>
      <c r="B150" s="3">
        <v>42933</v>
      </c>
      <c r="C150" s="1" t="s">
        <v>143</v>
      </c>
      <c r="D150" s="1">
        <f>F150+E150</f>
        <v>-911.14</v>
      </c>
      <c r="E150" s="1">
        <v>0</v>
      </c>
      <c r="F150" s="1">
        <v>-911.14</v>
      </c>
      <c r="G150" s="1">
        <f t="shared" si="4"/>
        <v>911.14</v>
      </c>
      <c r="H150" s="1">
        <f t="shared" si="4"/>
        <v>0</v>
      </c>
      <c r="I150" s="1">
        <f t="shared" si="4"/>
        <v>911.14</v>
      </c>
      <c r="J150" s="1" t="s">
        <v>9</v>
      </c>
      <c r="K150" s="2"/>
    </row>
    <row r="151" spans="1:11" ht="12.75" customHeight="1">
      <c r="A151" s="1" t="s">
        <v>138</v>
      </c>
      <c r="B151" s="3">
        <v>42933</v>
      </c>
      <c r="C151" s="1" t="s">
        <v>144</v>
      </c>
      <c r="D151" s="1">
        <f>F151+E151</f>
        <v>-504.03999999999996</v>
      </c>
      <c r="E151" s="1">
        <v>-84.01</v>
      </c>
      <c r="F151" s="1">
        <v>-420.03</v>
      </c>
      <c r="G151" s="1">
        <f t="shared" si="4"/>
        <v>504.03999999999996</v>
      </c>
      <c r="H151" s="1">
        <f t="shared" si="4"/>
        <v>84.01</v>
      </c>
      <c r="I151" s="1">
        <f t="shared" si="4"/>
        <v>420.03</v>
      </c>
      <c r="J151" s="1" t="s">
        <v>17</v>
      </c>
      <c r="K151" s="2"/>
    </row>
    <row r="152" spans="1:11" ht="12.75" customHeight="1">
      <c r="A152" s="1" t="s">
        <v>138</v>
      </c>
      <c r="B152" s="3">
        <v>42937</v>
      </c>
      <c r="C152" s="1" t="s">
        <v>145</v>
      </c>
      <c r="D152" s="1">
        <f>F152+E152</f>
        <v>-164.69</v>
      </c>
      <c r="E152" s="1">
        <v>-27.45</v>
      </c>
      <c r="F152" s="1">
        <v>-137.24</v>
      </c>
      <c r="G152" s="1">
        <f t="shared" si="4"/>
        <v>164.69</v>
      </c>
      <c r="H152" s="1">
        <f t="shared" si="4"/>
        <v>27.45</v>
      </c>
      <c r="I152" s="1">
        <f t="shared" si="4"/>
        <v>137.24</v>
      </c>
      <c r="J152" s="1" t="s">
        <v>8</v>
      </c>
      <c r="K152" s="2"/>
    </row>
    <row r="153" spans="1:11" ht="12.75" customHeight="1">
      <c r="A153" s="1" t="s">
        <v>138</v>
      </c>
      <c r="B153" s="3">
        <v>42937</v>
      </c>
      <c r="C153" s="1" t="s">
        <v>146</v>
      </c>
      <c r="D153" s="1">
        <f>F153+E153</f>
        <v>-164.69</v>
      </c>
      <c r="E153" s="1">
        <v>-27.45</v>
      </c>
      <c r="F153" s="1">
        <v>-137.24</v>
      </c>
      <c r="G153" s="1">
        <f t="shared" si="4"/>
        <v>164.69</v>
      </c>
      <c r="H153" s="1">
        <f t="shared" si="4"/>
        <v>27.45</v>
      </c>
      <c r="I153" s="1">
        <f t="shared" si="4"/>
        <v>137.24</v>
      </c>
      <c r="J153" s="1" t="s">
        <v>8</v>
      </c>
      <c r="K153" s="2"/>
    </row>
    <row r="154" spans="1:11" ht="12.75" customHeight="1">
      <c r="A154" s="1" t="s">
        <v>138</v>
      </c>
      <c r="B154" s="3">
        <v>42947</v>
      </c>
      <c r="C154" s="1" t="s">
        <v>186</v>
      </c>
      <c r="D154" s="1">
        <f>F154+E154</f>
        <v>-1025</v>
      </c>
      <c r="E154" s="1">
        <v>0</v>
      </c>
      <c r="F154" s="1">
        <v>-1025</v>
      </c>
      <c r="G154" s="1">
        <f t="shared" si="4"/>
        <v>1025</v>
      </c>
      <c r="H154" s="1">
        <f t="shared" si="4"/>
        <v>0</v>
      </c>
      <c r="I154" s="1">
        <f t="shared" si="4"/>
        <v>1025</v>
      </c>
      <c r="J154" s="1" t="s">
        <v>8</v>
      </c>
      <c r="K154" s="2"/>
    </row>
    <row r="155" spans="1:11" ht="12.75" customHeight="1">
      <c r="A155" s="1" t="s">
        <v>138</v>
      </c>
      <c r="B155" s="3">
        <v>42947</v>
      </c>
      <c r="C155" s="1" t="s">
        <v>145</v>
      </c>
      <c r="D155" s="1">
        <f>F155+E155</f>
        <v>184.8</v>
      </c>
      <c r="E155" s="1">
        <v>30.8</v>
      </c>
      <c r="F155" s="1">
        <v>154</v>
      </c>
      <c r="G155" s="1">
        <f t="shared" si="4"/>
        <v>-184.8</v>
      </c>
      <c r="H155" s="1">
        <f t="shared" si="4"/>
        <v>-30.8</v>
      </c>
      <c r="I155" s="1">
        <f t="shared" si="4"/>
        <v>-154</v>
      </c>
      <c r="J155" s="1" t="s">
        <v>8</v>
      </c>
      <c r="K155" s="2"/>
    </row>
    <row r="156" spans="1:11" ht="12.75" customHeight="1">
      <c r="A156" s="1" t="s">
        <v>138</v>
      </c>
      <c r="B156" s="3">
        <v>42949</v>
      </c>
      <c r="C156" s="1" t="s">
        <v>147</v>
      </c>
      <c r="D156" s="1">
        <f>F156+E156</f>
        <v>-1404</v>
      </c>
      <c r="E156" s="1">
        <v>-234</v>
      </c>
      <c r="F156" s="1">
        <v>-1170</v>
      </c>
      <c r="G156" s="1">
        <f t="shared" si="4"/>
        <v>1404</v>
      </c>
      <c r="H156" s="1">
        <f t="shared" si="4"/>
        <v>234</v>
      </c>
      <c r="I156" s="1">
        <f t="shared" si="4"/>
        <v>1170</v>
      </c>
      <c r="J156" s="1" t="s">
        <v>9</v>
      </c>
      <c r="K156" s="2"/>
    </row>
    <row r="157" spans="1:11" ht="12.75" customHeight="1">
      <c r="A157" s="1" t="s">
        <v>138</v>
      </c>
      <c r="B157" s="3">
        <v>42949</v>
      </c>
      <c r="C157" s="1" t="s">
        <v>148</v>
      </c>
      <c r="D157" s="1">
        <f>F157+E157</f>
        <v>-4092</v>
      </c>
      <c r="E157" s="1">
        <v>-682</v>
      </c>
      <c r="F157" s="1">
        <v>-3410</v>
      </c>
      <c r="G157" s="1">
        <f t="shared" si="4"/>
        <v>4092</v>
      </c>
      <c r="H157" s="1">
        <f t="shared" si="4"/>
        <v>682</v>
      </c>
      <c r="I157" s="1">
        <f t="shared" si="4"/>
        <v>3410</v>
      </c>
      <c r="J157" s="1" t="s">
        <v>8</v>
      </c>
      <c r="K157" s="2"/>
    </row>
    <row r="158" spans="1:11" ht="12.75" customHeight="1">
      <c r="A158" s="1" t="s">
        <v>138</v>
      </c>
      <c r="B158" s="3">
        <v>42958</v>
      </c>
      <c r="C158" s="1" t="s">
        <v>149</v>
      </c>
      <c r="D158" s="1">
        <f>F158+E158</f>
        <v>-798.53</v>
      </c>
      <c r="E158" s="1">
        <v>0</v>
      </c>
      <c r="F158" s="1">
        <v>-798.53</v>
      </c>
      <c r="G158" s="1">
        <f t="shared" si="4"/>
        <v>798.53</v>
      </c>
      <c r="H158" s="1">
        <f t="shared" si="4"/>
        <v>0</v>
      </c>
      <c r="I158" s="1">
        <f t="shared" si="4"/>
        <v>798.53</v>
      </c>
      <c r="J158" s="1" t="s">
        <v>9</v>
      </c>
      <c r="K158" s="2"/>
    </row>
    <row r="159" spans="1:11" ht="12.75" customHeight="1">
      <c r="A159" s="1" t="s">
        <v>138</v>
      </c>
      <c r="B159" s="3">
        <v>42965</v>
      </c>
      <c r="C159" s="1" t="s">
        <v>150</v>
      </c>
      <c r="D159" s="1">
        <f>F159+E159</f>
        <v>-164.69</v>
      </c>
      <c r="E159" s="1">
        <v>-27.45</v>
      </c>
      <c r="F159" s="1">
        <v>-137.24</v>
      </c>
      <c r="G159" s="1">
        <f t="shared" si="4"/>
        <v>164.69</v>
      </c>
      <c r="H159" s="1">
        <f t="shared" si="4"/>
        <v>27.45</v>
      </c>
      <c r="I159" s="1">
        <f t="shared" si="4"/>
        <v>137.24</v>
      </c>
      <c r="J159" s="1" t="s">
        <v>8</v>
      </c>
      <c r="K159" s="2"/>
    </row>
    <row r="160" spans="1:11" ht="12.75" customHeight="1">
      <c r="A160" s="1" t="s">
        <v>138</v>
      </c>
      <c r="B160" s="3">
        <v>42969</v>
      </c>
      <c r="C160" s="1" t="s">
        <v>151</v>
      </c>
      <c r="D160" s="1">
        <f>F160+E160</f>
        <v>-450</v>
      </c>
      <c r="E160" s="1">
        <v>-75</v>
      </c>
      <c r="F160" s="1">
        <v>-375</v>
      </c>
      <c r="G160" s="1">
        <f t="shared" si="4"/>
        <v>450</v>
      </c>
      <c r="H160" s="1">
        <f t="shared" si="4"/>
        <v>75</v>
      </c>
      <c r="I160" s="1">
        <f t="shared" si="4"/>
        <v>375</v>
      </c>
      <c r="J160" s="1" t="s">
        <v>17</v>
      </c>
      <c r="K160" s="2"/>
    </row>
    <row r="161" spans="1:11" ht="12.75" customHeight="1">
      <c r="A161" s="1" t="s">
        <v>138</v>
      </c>
      <c r="B161" s="3">
        <v>42978</v>
      </c>
      <c r="C161" s="1" t="s">
        <v>187</v>
      </c>
      <c r="D161" s="1">
        <f>F161+E161</f>
        <v>-562.5</v>
      </c>
      <c r="E161" s="1">
        <v>0</v>
      </c>
      <c r="F161" s="1">
        <v>-562.5</v>
      </c>
      <c r="G161" s="1">
        <f aca="true" t="shared" si="5" ref="G161:I193">D161*-1</f>
        <v>562.5</v>
      </c>
      <c r="H161" s="1">
        <f t="shared" si="5"/>
        <v>0</v>
      </c>
      <c r="I161" s="1">
        <f t="shared" si="5"/>
        <v>562.5</v>
      </c>
      <c r="J161" s="1" t="s">
        <v>8</v>
      </c>
      <c r="K161" s="2"/>
    </row>
    <row r="162" spans="1:11" ht="12.75" customHeight="1">
      <c r="A162" s="1" t="s">
        <v>138</v>
      </c>
      <c r="B162" s="3">
        <v>42978</v>
      </c>
      <c r="C162" s="1" t="s">
        <v>188</v>
      </c>
      <c r="D162" s="1">
        <f>F162+E162</f>
        <v>-87.5</v>
      </c>
      <c r="E162" s="1">
        <v>0</v>
      </c>
      <c r="F162" s="1">
        <v>-87.5</v>
      </c>
      <c r="G162" s="1">
        <f t="shared" si="5"/>
        <v>87.5</v>
      </c>
      <c r="H162" s="1">
        <f t="shared" si="5"/>
        <v>0</v>
      </c>
      <c r="I162" s="1">
        <f t="shared" si="5"/>
        <v>87.5</v>
      </c>
      <c r="J162" s="1" t="s">
        <v>8</v>
      </c>
      <c r="K162" s="2"/>
    </row>
    <row r="163" spans="1:11" ht="12.75" customHeight="1">
      <c r="A163" s="1" t="s">
        <v>138</v>
      </c>
      <c r="B163" s="3">
        <v>42980</v>
      </c>
      <c r="C163" s="1" t="s">
        <v>152</v>
      </c>
      <c r="D163" s="1">
        <f>F163+E163</f>
        <v>-1404</v>
      </c>
      <c r="E163" s="1">
        <v>-234</v>
      </c>
      <c r="F163" s="1">
        <v>-1170</v>
      </c>
      <c r="G163" s="1">
        <f t="shared" si="5"/>
        <v>1404</v>
      </c>
      <c r="H163" s="1">
        <f t="shared" si="5"/>
        <v>234</v>
      </c>
      <c r="I163" s="1">
        <f t="shared" si="5"/>
        <v>1170</v>
      </c>
      <c r="J163" s="1" t="s">
        <v>9</v>
      </c>
      <c r="K163" s="2"/>
    </row>
    <row r="164" spans="1:11" ht="12.75" customHeight="1">
      <c r="A164" s="1" t="s">
        <v>138</v>
      </c>
      <c r="B164" s="3">
        <v>42993</v>
      </c>
      <c r="C164" s="1" t="s">
        <v>153</v>
      </c>
      <c r="D164" s="1">
        <f>F164+E164</f>
        <v>-218.47</v>
      </c>
      <c r="E164" s="1">
        <v>-36.41</v>
      </c>
      <c r="F164" s="1">
        <v>-182.06</v>
      </c>
      <c r="G164" s="1">
        <f t="shared" si="5"/>
        <v>218.47</v>
      </c>
      <c r="H164" s="1">
        <f t="shared" si="5"/>
        <v>36.41</v>
      </c>
      <c r="I164" s="1">
        <f t="shared" si="5"/>
        <v>182.06</v>
      </c>
      <c r="J164" s="1" t="s">
        <v>17</v>
      </c>
      <c r="K164" s="2"/>
    </row>
    <row r="165" spans="1:11" ht="12.75" customHeight="1">
      <c r="A165" s="1" t="s">
        <v>138</v>
      </c>
      <c r="B165" s="3">
        <v>42996</v>
      </c>
      <c r="C165" s="1" t="s">
        <v>154</v>
      </c>
      <c r="D165" s="1">
        <f>F165+E165</f>
        <v>-877.5</v>
      </c>
      <c r="E165" s="1">
        <v>0</v>
      </c>
      <c r="F165" s="1">
        <v>-877.5</v>
      </c>
      <c r="G165" s="1">
        <f t="shared" si="5"/>
        <v>877.5</v>
      </c>
      <c r="H165" s="1">
        <f t="shared" si="5"/>
        <v>0</v>
      </c>
      <c r="I165" s="1">
        <f t="shared" si="5"/>
        <v>877.5</v>
      </c>
      <c r="J165" s="1" t="s">
        <v>9</v>
      </c>
      <c r="K165" s="2"/>
    </row>
    <row r="166" spans="1:11" ht="12.75" customHeight="1">
      <c r="A166" s="1" t="s">
        <v>138</v>
      </c>
      <c r="B166" s="3">
        <v>42999</v>
      </c>
      <c r="C166" s="1" t="s">
        <v>155</v>
      </c>
      <c r="D166" s="1">
        <f>F166+E166</f>
        <v>-1930.58</v>
      </c>
      <c r="E166" s="1">
        <v>-321.76</v>
      </c>
      <c r="F166" s="1">
        <v>-1608.82</v>
      </c>
      <c r="G166" s="1">
        <f t="shared" si="5"/>
        <v>1930.58</v>
      </c>
      <c r="H166" s="1">
        <f t="shared" si="5"/>
        <v>321.76</v>
      </c>
      <c r="I166" s="1">
        <f t="shared" si="5"/>
        <v>1608.82</v>
      </c>
      <c r="J166" s="1" t="s">
        <v>10</v>
      </c>
      <c r="K166" s="2"/>
    </row>
    <row r="167" spans="1:11" ht="12.75" customHeight="1">
      <c r="A167" s="1" t="s">
        <v>138</v>
      </c>
      <c r="B167" s="3">
        <v>42999</v>
      </c>
      <c r="C167" s="1" t="s">
        <v>156</v>
      </c>
      <c r="D167" s="1">
        <f>F167+E167</f>
        <v>-1930.58</v>
      </c>
      <c r="E167" s="1">
        <v>-321.76</v>
      </c>
      <c r="F167" s="1">
        <v>-1608.82</v>
      </c>
      <c r="G167" s="1">
        <f t="shared" si="5"/>
        <v>1930.58</v>
      </c>
      <c r="H167" s="1">
        <f t="shared" si="5"/>
        <v>321.76</v>
      </c>
      <c r="I167" s="1">
        <f t="shared" si="5"/>
        <v>1608.82</v>
      </c>
      <c r="J167" s="1" t="s">
        <v>10</v>
      </c>
      <c r="K167" s="2"/>
    </row>
    <row r="168" spans="1:11" ht="12.75" customHeight="1">
      <c r="A168" s="1" t="s">
        <v>138</v>
      </c>
      <c r="B168" s="3">
        <v>43000</v>
      </c>
      <c r="C168" s="1" t="s">
        <v>157</v>
      </c>
      <c r="D168" s="1">
        <f>F168+E168</f>
        <v>-66.37</v>
      </c>
      <c r="E168" s="1">
        <v>-11.06</v>
      </c>
      <c r="F168" s="1">
        <v>-55.31</v>
      </c>
      <c r="G168" s="1">
        <f t="shared" si="5"/>
        <v>66.37</v>
      </c>
      <c r="H168" s="1">
        <f t="shared" si="5"/>
        <v>11.06</v>
      </c>
      <c r="I168" s="1">
        <f t="shared" si="5"/>
        <v>55.31</v>
      </c>
      <c r="J168" s="1" t="s">
        <v>12</v>
      </c>
      <c r="K168" s="2"/>
    </row>
    <row r="169" spans="1:11" ht="12.75" customHeight="1">
      <c r="A169" s="1" t="s">
        <v>138</v>
      </c>
      <c r="B169" s="3">
        <v>43000</v>
      </c>
      <c r="C169" s="1" t="s">
        <v>158</v>
      </c>
      <c r="D169" s="1">
        <f>F169+E169</f>
        <v>-205.86</v>
      </c>
      <c r="E169" s="1">
        <v>-34.31</v>
      </c>
      <c r="F169" s="1">
        <v>-171.55</v>
      </c>
      <c r="G169" s="1">
        <f t="shared" si="5"/>
        <v>205.86</v>
      </c>
      <c r="H169" s="1">
        <f t="shared" si="5"/>
        <v>34.31</v>
      </c>
      <c r="I169" s="1">
        <f t="shared" si="5"/>
        <v>171.55</v>
      </c>
      <c r="J169" s="1" t="s">
        <v>8</v>
      </c>
      <c r="K169" s="2"/>
    </row>
    <row r="170" spans="1:11" ht="12.75" customHeight="1">
      <c r="A170" s="1" t="s">
        <v>138</v>
      </c>
      <c r="B170" s="3">
        <v>43003</v>
      </c>
      <c r="C170" s="1" t="s">
        <v>159</v>
      </c>
      <c r="D170" s="1">
        <f>F170+E170</f>
        <v>-1995.49</v>
      </c>
      <c r="E170" s="1">
        <v>-332.58</v>
      </c>
      <c r="F170" s="1">
        <v>-1662.91</v>
      </c>
      <c r="G170" s="1">
        <f t="shared" si="5"/>
        <v>1995.49</v>
      </c>
      <c r="H170" s="1">
        <f t="shared" si="5"/>
        <v>332.58</v>
      </c>
      <c r="I170" s="1">
        <f t="shared" si="5"/>
        <v>1662.91</v>
      </c>
      <c r="J170" s="1" t="s">
        <v>11</v>
      </c>
      <c r="K170" s="2"/>
    </row>
    <row r="171" spans="1:11" ht="12.75" customHeight="1">
      <c r="A171" s="1" t="s">
        <v>138</v>
      </c>
      <c r="B171" s="3">
        <v>43007</v>
      </c>
      <c r="C171" s="1" t="s">
        <v>160</v>
      </c>
      <c r="D171" s="1">
        <f>F171+E171</f>
        <v>-72</v>
      </c>
      <c r="E171" s="1">
        <v>-12</v>
      </c>
      <c r="F171" s="1">
        <v>-60</v>
      </c>
      <c r="G171" s="1">
        <f t="shared" si="5"/>
        <v>72</v>
      </c>
      <c r="H171" s="1">
        <f t="shared" si="5"/>
        <v>12</v>
      </c>
      <c r="I171" s="1">
        <f t="shared" si="5"/>
        <v>60</v>
      </c>
      <c r="J171" s="1" t="s">
        <v>12</v>
      </c>
      <c r="K171" s="2"/>
    </row>
    <row r="172" spans="1:11" ht="12.75" customHeight="1">
      <c r="A172" s="1" t="s">
        <v>138</v>
      </c>
      <c r="B172" s="3">
        <v>43007</v>
      </c>
      <c r="C172" s="1" t="s">
        <v>161</v>
      </c>
      <c r="D172" s="1">
        <f>F172+E172</f>
        <v>-543.84</v>
      </c>
      <c r="E172" s="1">
        <v>-90.64</v>
      </c>
      <c r="F172" s="1">
        <v>-453.2</v>
      </c>
      <c r="G172" s="1">
        <f t="shared" si="5"/>
        <v>543.84</v>
      </c>
      <c r="H172" s="1">
        <f t="shared" si="5"/>
        <v>90.64</v>
      </c>
      <c r="I172" s="1">
        <f t="shared" si="5"/>
        <v>453.2</v>
      </c>
      <c r="J172" s="1" t="s">
        <v>12</v>
      </c>
      <c r="K172" s="2"/>
    </row>
    <row r="173" spans="1:11" ht="12.75" customHeight="1">
      <c r="A173" s="1" t="s">
        <v>138</v>
      </c>
      <c r="B173" s="3">
        <v>43008</v>
      </c>
      <c r="C173" s="1" t="s">
        <v>187</v>
      </c>
      <c r="D173" s="1">
        <f>F173+E173</f>
        <v>-1156.25</v>
      </c>
      <c r="E173" s="1">
        <v>0</v>
      </c>
      <c r="F173" s="1">
        <v>-1156.25</v>
      </c>
      <c r="G173" s="1">
        <f t="shared" si="5"/>
        <v>1156.25</v>
      </c>
      <c r="H173" s="1">
        <f t="shared" si="5"/>
        <v>0</v>
      </c>
      <c r="I173" s="1">
        <f t="shared" si="5"/>
        <v>1156.25</v>
      </c>
      <c r="J173" s="1" t="s">
        <v>8</v>
      </c>
      <c r="K173" s="2"/>
    </row>
    <row r="174" spans="1:11" ht="12.75" customHeight="1">
      <c r="A174" s="1" t="s">
        <v>138</v>
      </c>
      <c r="B174" s="3">
        <v>43008</v>
      </c>
      <c r="C174" s="1" t="s">
        <v>189</v>
      </c>
      <c r="D174" s="1">
        <f>F174+E174</f>
        <v>-40</v>
      </c>
      <c r="E174" s="1">
        <v>0</v>
      </c>
      <c r="F174" s="1">
        <v>-40</v>
      </c>
      <c r="G174" s="1">
        <f t="shared" si="5"/>
        <v>40</v>
      </c>
      <c r="H174" s="1">
        <f t="shared" si="5"/>
        <v>0</v>
      </c>
      <c r="I174" s="1">
        <f t="shared" si="5"/>
        <v>40</v>
      </c>
      <c r="J174" s="1" t="s">
        <v>8</v>
      </c>
      <c r="K174" s="2"/>
    </row>
    <row r="175" spans="1:11" ht="12.75" customHeight="1">
      <c r="A175" s="1" t="s">
        <v>138</v>
      </c>
      <c r="B175" s="3">
        <v>43008</v>
      </c>
      <c r="C175" s="1" t="s">
        <v>162</v>
      </c>
      <c r="D175" s="1">
        <f>F175+E175</f>
        <v>-11244.4</v>
      </c>
      <c r="E175" s="1">
        <v>-1874.07</v>
      </c>
      <c r="F175" s="1">
        <v>-9370.33</v>
      </c>
      <c r="G175" s="1">
        <f t="shared" si="5"/>
        <v>11244.4</v>
      </c>
      <c r="H175" s="1">
        <f t="shared" si="5"/>
        <v>1874.07</v>
      </c>
      <c r="I175" s="1">
        <f t="shared" si="5"/>
        <v>9370.33</v>
      </c>
      <c r="J175" s="1" t="s">
        <v>11</v>
      </c>
      <c r="K175" s="2"/>
    </row>
    <row r="176" spans="1:11" ht="12.75" customHeight="1">
      <c r="A176" s="1" t="s">
        <v>138</v>
      </c>
      <c r="B176" s="3">
        <v>43008</v>
      </c>
      <c r="C176" s="1" t="s">
        <v>163</v>
      </c>
      <c r="D176" s="1">
        <f>F176+E176</f>
        <v>-218.4</v>
      </c>
      <c r="E176" s="1">
        <v>-36.4</v>
      </c>
      <c r="F176" s="1">
        <v>-182</v>
      </c>
      <c r="G176" s="1">
        <f t="shared" si="5"/>
        <v>218.4</v>
      </c>
      <c r="H176" s="1">
        <f t="shared" si="5"/>
        <v>36.4</v>
      </c>
      <c r="I176" s="1">
        <f t="shared" si="5"/>
        <v>182</v>
      </c>
      <c r="J176" s="1" t="s">
        <v>12</v>
      </c>
      <c r="K176" s="2"/>
    </row>
    <row r="177" spans="1:11" ht="12.75" customHeight="1">
      <c r="A177" s="1" t="s">
        <v>164</v>
      </c>
      <c r="B177" s="3">
        <v>42998</v>
      </c>
      <c r="C177" s="1" t="s">
        <v>165</v>
      </c>
      <c r="D177" s="1">
        <f>F177+E177</f>
        <v>-55.5</v>
      </c>
      <c r="E177" s="1">
        <v>0</v>
      </c>
      <c r="F177" s="1">
        <v>-55.5</v>
      </c>
      <c r="G177" s="1">
        <f t="shared" si="5"/>
        <v>55.5</v>
      </c>
      <c r="H177" s="1">
        <f t="shared" si="5"/>
        <v>0</v>
      </c>
      <c r="I177" s="1">
        <f t="shared" si="5"/>
        <v>55.5</v>
      </c>
      <c r="J177" s="1" t="s">
        <v>7</v>
      </c>
      <c r="K177" s="2"/>
    </row>
    <row r="178" spans="1:11" ht="12.75" customHeight="1">
      <c r="A178" s="1" t="s">
        <v>166</v>
      </c>
      <c r="B178" s="3">
        <v>42998</v>
      </c>
      <c r="C178" s="1" t="s">
        <v>167</v>
      </c>
      <c r="D178" s="1">
        <f>F178+E178</f>
        <v>-3450</v>
      </c>
      <c r="E178" s="1">
        <v>-575</v>
      </c>
      <c r="F178" s="1">
        <v>-2875</v>
      </c>
      <c r="G178" s="1">
        <f t="shared" si="5"/>
        <v>3450</v>
      </c>
      <c r="H178" s="1">
        <f t="shared" si="5"/>
        <v>575</v>
      </c>
      <c r="I178" s="1">
        <f t="shared" si="5"/>
        <v>2875</v>
      </c>
      <c r="J178" s="1" t="s">
        <v>7</v>
      </c>
      <c r="K178" s="2"/>
    </row>
    <row r="179" spans="1:11" ht="12.75" customHeight="1">
      <c r="A179" s="1" t="s">
        <v>166</v>
      </c>
      <c r="B179" s="3">
        <v>42998</v>
      </c>
      <c r="C179" s="1" t="s">
        <v>168</v>
      </c>
      <c r="D179" s="1">
        <f>F179+E179</f>
        <v>-329</v>
      </c>
      <c r="E179" s="1">
        <v>0</v>
      </c>
      <c r="F179" s="1">
        <v>-329</v>
      </c>
      <c r="G179" s="1">
        <f t="shared" si="5"/>
        <v>329</v>
      </c>
      <c r="H179" s="1">
        <f t="shared" si="5"/>
        <v>0</v>
      </c>
      <c r="I179" s="1">
        <f t="shared" si="5"/>
        <v>329</v>
      </c>
      <c r="J179" s="1" t="s">
        <v>7</v>
      </c>
      <c r="K179" s="2"/>
    </row>
    <row r="180" spans="1:11" ht="12.75" customHeight="1">
      <c r="A180" s="1" t="s">
        <v>169</v>
      </c>
      <c r="B180" s="3">
        <v>42937</v>
      </c>
      <c r="C180" s="1" t="s">
        <v>170</v>
      </c>
      <c r="D180" s="1">
        <f>F180+E180</f>
        <v>-24.9</v>
      </c>
      <c r="E180" s="1">
        <v>-4.15</v>
      </c>
      <c r="F180" s="1">
        <v>-20.75</v>
      </c>
      <c r="G180" s="1">
        <f t="shared" si="5"/>
        <v>24.9</v>
      </c>
      <c r="H180" s="1">
        <f t="shared" si="5"/>
        <v>4.15</v>
      </c>
      <c r="I180" s="1">
        <f t="shared" si="5"/>
        <v>20.75</v>
      </c>
      <c r="J180" s="1" t="s">
        <v>8</v>
      </c>
      <c r="K180" s="2"/>
    </row>
    <row r="181" spans="1:11" ht="12.75" customHeight="1">
      <c r="A181" s="1" t="s">
        <v>169</v>
      </c>
      <c r="B181" s="3">
        <v>42993</v>
      </c>
      <c r="C181" s="1" t="s">
        <v>70</v>
      </c>
      <c r="D181" s="1">
        <f>F181+E181</f>
        <v>-292.69</v>
      </c>
      <c r="E181" s="1">
        <v>-48.78</v>
      </c>
      <c r="F181" s="1">
        <v>-243.91</v>
      </c>
      <c r="G181" s="1">
        <f t="shared" si="5"/>
        <v>292.69</v>
      </c>
      <c r="H181" s="1">
        <f t="shared" si="5"/>
        <v>48.78</v>
      </c>
      <c r="I181" s="1">
        <f t="shared" si="5"/>
        <v>243.91</v>
      </c>
      <c r="J181" s="1" t="s">
        <v>8</v>
      </c>
      <c r="K181" s="2"/>
    </row>
    <row r="182" spans="1:11" ht="12.75" customHeight="1">
      <c r="A182" s="1" t="s">
        <v>171</v>
      </c>
      <c r="B182" s="3">
        <v>42943</v>
      </c>
      <c r="C182" s="1" t="s">
        <v>172</v>
      </c>
      <c r="D182" s="1">
        <f>F182+E182</f>
        <v>-960</v>
      </c>
      <c r="E182" s="1">
        <v>-160</v>
      </c>
      <c r="F182" s="1">
        <v>-800</v>
      </c>
      <c r="G182" s="1">
        <f t="shared" si="5"/>
        <v>960</v>
      </c>
      <c r="H182" s="1">
        <f t="shared" si="5"/>
        <v>160</v>
      </c>
      <c r="I182" s="1">
        <f t="shared" si="5"/>
        <v>800</v>
      </c>
      <c r="J182" s="1" t="s">
        <v>8</v>
      </c>
      <c r="K182" s="2"/>
    </row>
    <row r="183" spans="1:11" ht="12.75" customHeight="1">
      <c r="A183" s="1" t="s">
        <v>171</v>
      </c>
      <c r="B183" s="3">
        <v>42944</v>
      </c>
      <c r="C183" s="1" t="s">
        <v>173</v>
      </c>
      <c r="D183" s="1">
        <f>F183+E183</f>
        <v>-2302.88</v>
      </c>
      <c r="E183" s="1">
        <v>-383.81</v>
      </c>
      <c r="F183" s="1">
        <v>-1919.07</v>
      </c>
      <c r="G183" s="1">
        <f t="shared" si="5"/>
        <v>2302.88</v>
      </c>
      <c r="H183" s="1">
        <f t="shared" si="5"/>
        <v>383.81</v>
      </c>
      <c r="I183" s="1">
        <f t="shared" si="5"/>
        <v>1919.07</v>
      </c>
      <c r="J183" s="1" t="s">
        <v>135</v>
      </c>
      <c r="K183" s="2"/>
    </row>
    <row r="184" spans="1:11" ht="12.75" customHeight="1">
      <c r="A184" s="1" t="s">
        <v>171</v>
      </c>
      <c r="B184" s="3">
        <v>42963</v>
      </c>
      <c r="C184" s="1" t="s">
        <v>174</v>
      </c>
      <c r="D184" s="1">
        <f>F184+E184</f>
        <v>-900</v>
      </c>
      <c r="E184" s="1">
        <v>-150</v>
      </c>
      <c r="F184" s="1">
        <v>-750</v>
      </c>
      <c r="G184" s="1">
        <f t="shared" si="5"/>
        <v>900</v>
      </c>
      <c r="H184" s="1">
        <f t="shared" si="5"/>
        <v>150</v>
      </c>
      <c r="I184" s="1">
        <f t="shared" si="5"/>
        <v>750</v>
      </c>
      <c r="J184" s="1" t="s">
        <v>9</v>
      </c>
      <c r="K184" s="2"/>
    </row>
    <row r="185" spans="1:11" ht="12.75" customHeight="1">
      <c r="A185" s="1" t="s">
        <v>171</v>
      </c>
      <c r="B185" s="3">
        <v>42963</v>
      </c>
      <c r="C185" s="1" t="s">
        <v>175</v>
      </c>
      <c r="D185" s="1">
        <f>F185+E185</f>
        <v>-220</v>
      </c>
      <c r="E185" s="1">
        <v>0</v>
      </c>
      <c r="F185" s="1">
        <v>-220</v>
      </c>
      <c r="G185" s="1">
        <f t="shared" si="5"/>
        <v>220</v>
      </c>
      <c r="H185" s="1">
        <f t="shared" si="5"/>
        <v>0</v>
      </c>
      <c r="I185" s="1">
        <f t="shared" si="5"/>
        <v>220</v>
      </c>
      <c r="J185" s="1" t="s">
        <v>9</v>
      </c>
      <c r="K185" s="2"/>
    </row>
    <row r="186" spans="1:11" ht="12.75" customHeight="1">
      <c r="A186" s="1" t="s">
        <v>171</v>
      </c>
      <c r="B186" s="3">
        <v>42977</v>
      </c>
      <c r="C186" s="1" t="s">
        <v>176</v>
      </c>
      <c r="D186" s="1">
        <f>F186+E186</f>
        <v>-960</v>
      </c>
      <c r="E186" s="1">
        <v>-160</v>
      </c>
      <c r="F186" s="1">
        <v>-800</v>
      </c>
      <c r="G186" s="1">
        <f t="shared" si="5"/>
        <v>960</v>
      </c>
      <c r="H186" s="1">
        <f t="shared" si="5"/>
        <v>160</v>
      </c>
      <c r="I186" s="1">
        <f t="shared" si="5"/>
        <v>800</v>
      </c>
      <c r="J186" s="1" t="s">
        <v>8</v>
      </c>
      <c r="K186" s="2"/>
    </row>
    <row r="187" spans="1:11" ht="12.75" customHeight="1">
      <c r="A187" s="1" t="s">
        <v>171</v>
      </c>
      <c r="B187" s="3">
        <v>42978</v>
      </c>
      <c r="C187" s="1" t="s">
        <v>177</v>
      </c>
      <c r="D187" s="1">
        <f>F187+E187</f>
        <v>-180</v>
      </c>
      <c r="E187" s="1">
        <v>-30</v>
      </c>
      <c r="F187" s="1">
        <v>-150</v>
      </c>
      <c r="G187" s="1">
        <f t="shared" si="5"/>
        <v>180</v>
      </c>
      <c r="H187" s="1">
        <f t="shared" si="5"/>
        <v>30</v>
      </c>
      <c r="I187" s="1">
        <f t="shared" si="5"/>
        <v>150</v>
      </c>
      <c r="J187" s="1" t="s">
        <v>17</v>
      </c>
      <c r="K187" s="2"/>
    </row>
    <row r="188" spans="1:11" ht="12.75" customHeight="1">
      <c r="A188" s="1" t="s">
        <v>171</v>
      </c>
      <c r="B188" s="3">
        <v>42985</v>
      </c>
      <c r="C188" s="1" t="s">
        <v>178</v>
      </c>
      <c r="D188" s="1">
        <f>F188+E188</f>
        <v>-840</v>
      </c>
      <c r="E188" s="1">
        <v>-140</v>
      </c>
      <c r="F188" s="1">
        <v>-700</v>
      </c>
      <c r="G188" s="1">
        <f t="shared" si="5"/>
        <v>840</v>
      </c>
      <c r="H188" s="1">
        <f t="shared" si="5"/>
        <v>140</v>
      </c>
      <c r="I188" s="1">
        <f t="shared" si="5"/>
        <v>700</v>
      </c>
      <c r="J188" s="1" t="s">
        <v>17</v>
      </c>
      <c r="K188" s="2"/>
    </row>
    <row r="189" spans="1:11" ht="12.75" customHeight="1">
      <c r="A189" s="1" t="s">
        <v>171</v>
      </c>
      <c r="B189" s="3">
        <v>42996</v>
      </c>
      <c r="C189" s="1" t="s">
        <v>179</v>
      </c>
      <c r="D189" s="1">
        <f>F189+E189</f>
        <v>-180</v>
      </c>
      <c r="E189" s="1">
        <v>-30</v>
      </c>
      <c r="F189" s="1">
        <v>-150</v>
      </c>
      <c r="G189" s="1">
        <f t="shared" si="5"/>
        <v>180</v>
      </c>
      <c r="H189" s="1">
        <f t="shared" si="5"/>
        <v>30</v>
      </c>
      <c r="I189" s="1">
        <f t="shared" si="5"/>
        <v>150</v>
      </c>
      <c r="J189" s="1" t="s">
        <v>12</v>
      </c>
      <c r="K189" s="2"/>
    </row>
    <row r="190" spans="1:11" ht="12.75" customHeight="1">
      <c r="A190" s="1" t="s">
        <v>171</v>
      </c>
      <c r="B190" s="3">
        <v>43003</v>
      </c>
      <c r="C190" s="1" t="s">
        <v>180</v>
      </c>
      <c r="D190" s="1">
        <f>F190+E190</f>
        <v>-75</v>
      </c>
      <c r="E190" s="1">
        <v>0</v>
      </c>
      <c r="F190" s="1">
        <v>-75</v>
      </c>
      <c r="G190" s="1">
        <f t="shared" si="5"/>
        <v>75</v>
      </c>
      <c r="H190" s="1">
        <f t="shared" si="5"/>
        <v>0</v>
      </c>
      <c r="I190" s="1">
        <f t="shared" si="5"/>
        <v>75</v>
      </c>
      <c r="J190" s="1" t="s">
        <v>7</v>
      </c>
      <c r="K190" s="2"/>
    </row>
    <row r="191" spans="1:11" ht="12.75" customHeight="1">
      <c r="A191" s="1" t="s">
        <v>171</v>
      </c>
      <c r="B191" s="3">
        <v>43003</v>
      </c>
      <c r="C191" s="1" t="s">
        <v>181</v>
      </c>
      <c r="D191" s="1">
        <f>F191+E191</f>
        <v>-36</v>
      </c>
      <c r="E191" s="1">
        <v>-6</v>
      </c>
      <c r="F191" s="1">
        <v>-30</v>
      </c>
      <c r="G191" s="1">
        <f t="shared" si="5"/>
        <v>36</v>
      </c>
      <c r="H191" s="1">
        <f t="shared" si="5"/>
        <v>6</v>
      </c>
      <c r="I191" s="1">
        <f t="shared" si="5"/>
        <v>30</v>
      </c>
      <c r="J191" s="1" t="s">
        <v>7</v>
      </c>
      <c r="K191" s="2"/>
    </row>
    <row r="192" spans="1:11" ht="12.75" customHeight="1">
      <c r="A192" s="1" t="s">
        <v>171</v>
      </c>
      <c r="B192" s="3">
        <v>43003</v>
      </c>
      <c r="C192" s="1" t="s">
        <v>182</v>
      </c>
      <c r="D192" s="1">
        <f>F192+E192</f>
        <v>-3000</v>
      </c>
      <c r="E192" s="1">
        <v>-500</v>
      </c>
      <c r="F192" s="1">
        <v>-2500</v>
      </c>
      <c r="G192" s="1">
        <f t="shared" si="5"/>
        <v>3000</v>
      </c>
      <c r="H192" s="1">
        <f t="shared" si="5"/>
        <v>500</v>
      </c>
      <c r="I192" s="1">
        <f t="shared" si="5"/>
        <v>2500</v>
      </c>
      <c r="J192" s="1" t="s">
        <v>12</v>
      </c>
      <c r="K192" s="2"/>
    </row>
    <row r="193" spans="1:11" ht="12.75" customHeight="1">
      <c r="A193" s="1" t="s">
        <v>171</v>
      </c>
      <c r="B193" s="3">
        <v>43008</v>
      </c>
      <c r="C193" s="1" t="s">
        <v>183</v>
      </c>
      <c r="D193" s="1">
        <f>F193+E193</f>
        <v>-960</v>
      </c>
      <c r="E193" s="1">
        <v>-160</v>
      </c>
      <c r="F193" s="1">
        <v>-800</v>
      </c>
      <c r="G193" s="1">
        <f t="shared" si="5"/>
        <v>960</v>
      </c>
      <c r="H193" s="1">
        <f t="shared" si="5"/>
        <v>160</v>
      </c>
      <c r="I193" s="1">
        <f t="shared" si="5"/>
        <v>800</v>
      </c>
      <c r="J193" s="1" t="s">
        <v>8</v>
      </c>
      <c r="K193" s="2"/>
    </row>
    <row r="194" spans="1:11" ht="12.75" customHeight="1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2"/>
    </row>
    <row r="195" spans="1:11" ht="12.75" customHeight="1">
      <c r="A195" s="5"/>
      <c r="B195" s="5"/>
      <c r="C195" s="5"/>
      <c r="D195" s="6">
        <f>F195+E195</f>
        <v>-150110.59000000005</v>
      </c>
      <c r="E195" s="6">
        <f>SUM(E6:E193)</f>
        <v>-18313.730000000007</v>
      </c>
      <c r="F195" s="6">
        <f>SUM(F6:F193)</f>
        <v>-131796.86000000004</v>
      </c>
      <c r="G195" s="6">
        <f>D195*-1</f>
        <v>150110.59000000005</v>
      </c>
      <c r="H195" s="6">
        <f>E195*-1</f>
        <v>18313.730000000007</v>
      </c>
      <c r="I195" s="6">
        <f>F195*-1</f>
        <v>131796.86000000004</v>
      </c>
      <c r="J195" s="5"/>
      <c r="K195" s="2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Kim.Gay</cp:lastModifiedBy>
  <cp:lastPrinted>2018-01-23T10:15:39Z</cp:lastPrinted>
  <dcterms:created xsi:type="dcterms:W3CDTF">2018-01-23T09:48:40Z</dcterms:created>
  <dcterms:modified xsi:type="dcterms:W3CDTF">2018-01-23T10:17:53Z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