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etailed Account Transacti" sheetId="1" r:id="rId1"/>
  </sheets>
  <definedNames/>
  <calcPr calcMode="manual" fullCalcOnLoad="1"/>
</workbook>
</file>

<file path=xl/sharedStrings.xml><?xml version="1.0" encoding="utf-8"?>
<sst xmlns="http://schemas.openxmlformats.org/spreadsheetml/2006/main" count="607" uniqueCount="180">
  <si>
    <t>Account Name</t>
  </si>
  <si>
    <t>Date</t>
  </si>
  <si>
    <t>Transaction</t>
  </si>
  <si>
    <t>Gross</t>
  </si>
  <si>
    <t>VAT</t>
  </si>
  <si>
    <t>Net</t>
  </si>
  <si>
    <t>Cost Centre</t>
  </si>
  <si>
    <t>Cleaning &amp; Domestic Supplies</t>
  </si>
  <si>
    <t>Stable Block/Pondhu House</t>
  </si>
  <si>
    <t>IT / Communications</t>
  </si>
  <si>
    <t>ObjectiveITServices - IT Support Services</t>
  </si>
  <si>
    <t>General Administration</t>
  </si>
  <si>
    <t>Subscriptions</t>
  </si>
  <si>
    <t>Cornwall Association of Local Councils Limited - CALC annual membership subscription</t>
  </si>
  <si>
    <t>Cornwall Association of Local Councils Limited - NALC subscription</t>
  </si>
  <si>
    <t>Cornwall Association of Local Councils Limited - CALC office charge</t>
  </si>
  <si>
    <t>Rates</t>
  </si>
  <si>
    <t>Cornwall Council - Business Rates 1st Instalment</t>
  </si>
  <si>
    <t>Priory Car Park</t>
  </si>
  <si>
    <t>Library</t>
  </si>
  <si>
    <t>Tregonissey Lane End</t>
  </si>
  <si>
    <t>Contract Payments</t>
  </si>
  <si>
    <t>Bemrose Mobile Limited - Service charge 01/01/2018 - 31/03/18</t>
  </si>
  <si>
    <t>Training</t>
  </si>
  <si>
    <t>Grounds Maintenance Supplies</t>
  </si>
  <si>
    <t>Screwfix - Knives Level and Masks</t>
  </si>
  <si>
    <t>Other Parks and Open Spaces</t>
  </si>
  <si>
    <t>Printing and Stationery</t>
  </si>
  <si>
    <t>ITEC - Printing</t>
  </si>
  <si>
    <t>Priory Toilets</t>
  </si>
  <si>
    <t>Miscellaneous Expenses</t>
  </si>
  <si>
    <t>Electricity</t>
  </si>
  <si>
    <t>G4S - Contract services between 1st May 2018 - 31st May 2018</t>
  </si>
  <si>
    <t xml:space="preserve">BT - CCTV - annual rental </t>
  </si>
  <si>
    <t>CCTV</t>
  </si>
  <si>
    <t>M A Grigg Ltd - Grounds maintenance supplies</t>
  </si>
  <si>
    <t>EE Limited - Mobile phones April 2018</t>
  </si>
  <si>
    <t>Office Supplies</t>
  </si>
  <si>
    <t>Contec South West Limited - Grounds maintenance supplies</t>
  </si>
  <si>
    <t>Screwfix Direct Ltd - Bolt cutters SATC0236</t>
  </si>
  <si>
    <t>Water</t>
  </si>
  <si>
    <t>South West Water - Water charges</t>
  </si>
  <si>
    <t>South West Water - Sewerage charges</t>
  </si>
  <si>
    <t>Repairs / Maintenance Premises</t>
  </si>
  <si>
    <t>Contract Hire and Operating Leases</t>
  </si>
  <si>
    <t>Transport and Plant</t>
  </si>
  <si>
    <t>Protective Clothing</t>
  </si>
  <si>
    <t>Screwfix Direct Ltd - Safety glasses</t>
  </si>
  <si>
    <t xml:space="preserve">Cornwall Council - Enforcement March 2018 </t>
  </si>
  <si>
    <t>Radmore &amp; Tucker - Grounds maintenance supplies</t>
  </si>
  <si>
    <t>Screwfix Direct Ltd - All weather combi padlock SATC0238</t>
  </si>
  <si>
    <t>Play Equipment</t>
  </si>
  <si>
    <t>Fenland Leisure Products Ltd - Grounds maintenance supplies</t>
  </si>
  <si>
    <t>GB Tool Hire Ltd - Grounds maintenance supplies</t>
  </si>
  <si>
    <t>SSE Contracting Ltd - CCTV repairs</t>
  </si>
  <si>
    <t>Other Transport/plant expenses</t>
  </si>
  <si>
    <t>Poltair Park</t>
  </si>
  <si>
    <t>ChapmanGain Accountants - Payroll</t>
  </si>
  <si>
    <t>BT - Internet service</t>
  </si>
  <si>
    <t>GB Sport and Leisure UK Ltd - Grounds maintenance supplies</t>
  </si>
  <si>
    <t>Rent / Room Hire</t>
  </si>
  <si>
    <t>Cornwall Council - Office rent</t>
  </si>
  <si>
    <t>Civic Ceremonial</t>
  </si>
  <si>
    <t>Logical Cleaning Solutions - Stable Block - Cleaning</t>
  </si>
  <si>
    <t xml:space="preserve">Laptops Direct - Dell Vostro 5568 Laptops </t>
  </si>
  <si>
    <t>Laptops Direct - Credit Card Charge</t>
  </si>
  <si>
    <t>Biffa Waste Services Ltd - Wheelie Bin Service</t>
  </si>
  <si>
    <t>Cornwall Council - Waste Collection Services 2018/19</t>
  </si>
  <si>
    <t>Glendale Grounds Management Ltd - Eastbourne Road cemetery cutting</t>
  </si>
  <si>
    <t>Cormac Solutions - Hire charges</t>
  </si>
  <si>
    <t>Glendale Grounds Management Ltd - Eastbourne Road cemetery cutting - March 2018</t>
  </si>
  <si>
    <t>Euro Tool Hire and Sales South West Ltd - Fence hire</t>
  </si>
  <si>
    <t>Cornwall Council - Business Rates 2nd Instalment</t>
  </si>
  <si>
    <t>G4S - 
Contract services between 1st June 2018 - 30th June 2018</t>
  </si>
  <si>
    <t xml:space="preserve">M A Grigg Ltd - Grounds maintenance supplies
</t>
  </si>
  <si>
    <t>Screwfix Direct Ltd - Padlock</t>
  </si>
  <si>
    <t xml:space="preserve">Screwfix Direct Ltd - Padlock </t>
  </si>
  <si>
    <t xml:space="preserve">EE Limited - Mobile Phones </t>
  </si>
  <si>
    <t>EE Limited - Mobile Phones</t>
  </si>
  <si>
    <t xml:space="preserve">Garden Services (SW) Ltd - South Street maintenance Jan, Feb, March and April 2018
</t>
  </si>
  <si>
    <t>Euro Tool Hire and Sales South West Ltd - Fence panel hire</t>
  </si>
  <si>
    <t>St Austell BID - 12 red pots refurbished and planted for summer 2018</t>
  </si>
  <si>
    <t>Demco Europe Limited - Lockers - Library</t>
  </si>
  <si>
    <t>Cormac Solutions - Toilets cleaning</t>
  </si>
  <si>
    <t>Cormac Solutions - Library cleaning - April 2018</t>
  </si>
  <si>
    <t>British Gas - Feeder pillar Fore Street</t>
  </si>
  <si>
    <t xml:space="preserve">British Gas - Feeder Pillar Fore Street </t>
  </si>
  <si>
    <t>British Gas - Feeder Pillar Fore Street</t>
  </si>
  <si>
    <t>Screwfix Direct Ltd - Paint scrapers/plants</t>
  </si>
  <si>
    <t xml:space="preserve">Cornwall Council - Enforcement April 2018 </t>
  </si>
  <si>
    <t>Secur-A-Door Ltd - Automatic door repairs</t>
  </si>
  <si>
    <t>Screwfix Direct Ltd - Various materials</t>
  </si>
  <si>
    <t>Poltair Decorators Ltd - Library decoration</t>
  </si>
  <si>
    <t>BT - Telephones May 2018</t>
  </si>
  <si>
    <t>BT - Internet May 2018</t>
  </si>
  <si>
    <t>Glendale Grounds Management Ltd - Eastbourne Road cemetery cutting - May 2018</t>
  </si>
  <si>
    <t xml:space="preserve">Complete Weed Control (SW) - Weed Spray - 1st treatment March/April 2018
</t>
  </si>
  <si>
    <t>Screwfix Direct Ltd - Sand paper</t>
  </si>
  <si>
    <t>Cornwall Council - 2017-18 postage charges</t>
  </si>
  <si>
    <t>Biffa Waste Services Ltd - Annual litter bin contract - Chandlers Walk, Charlestown</t>
  </si>
  <si>
    <t>Biffa Waste Services Ltd - Trade Waste 28.4.18-25.5.18</t>
  </si>
  <si>
    <t>Biffa Waste Services Ltd - Trade Waste Library May 2018</t>
  </si>
  <si>
    <t>Bemrose Booth Paragon Ltd - 90,000 tickets</t>
  </si>
  <si>
    <t xml:space="preserve">Cormac Solutions - Hire Charges mowers May 2018 </t>
  </si>
  <si>
    <t>Cormac Solutions - Hire charges May 2018 WK66GYR</t>
  </si>
  <si>
    <t>Lyreco UK Limited - Office supplies</t>
  </si>
  <si>
    <t>Cormac Solutions - Public conveniences cleaning</t>
  </si>
  <si>
    <t>Cormac Solutions - Library cleaning - May 2018</t>
  </si>
  <si>
    <t>ObjectiveITServices - IT Support services</t>
  </si>
  <si>
    <t>Cornwall Council - Business Rates 3rd Instalment</t>
  </si>
  <si>
    <t>Cornwall Catering Company - Buffet for 80 Mayor Making 1.6.18</t>
  </si>
  <si>
    <t xml:space="preserve">Francis Clark - Xero set up and training
</t>
  </si>
  <si>
    <t>Francis Clark - Xero subscription May 2017 to May 2018</t>
  </si>
  <si>
    <t>G4S - Contract services between 1st July 2018 - 31st July 2018</t>
  </si>
  <si>
    <t xml:space="preserve">EE Limited - Mobile Telephones </t>
  </si>
  <si>
    <t>EE Limited - Mobile phones</t>
  </si>
  <si>
    <t xml:space="preserve">St Austell BID - 1/3 contribution for a 1 year contact with Pirate FM </t>
  </si>
  <si>
    <t>Contec South West Limited - Top soil</t>
  </si>
  <si>
    <t>Hay Nurseries (Cornwall) Ltd - Plants</t>
  </si>
  <si>
    <t xml:space="preserve">Screwfix Direct Ltd - Barrier Fencing Orange </t>
  </si>
  <si>
    <t xml:space="preserve">Net </t>
  </si>
  <si>
    <t>In2Playgrounds - Play equipment repairs</t>
  </si>
  <si>
    <t>In2Playgrounds - Removal of corroded swing barriers</t>
  </si>
  <si>
    <t>In2Playgrounds - Litter picking</t>
  </si>
  <si>
    <t xml:space="preserve">ST AUSTELL TOWN COUNCIL      </t>
  </si>
  <si>
    <t>SCHEDULE OF PAYMENTS OVER £500</t>
  </si>
  <si>
    <t>From 1st April 2018 to 31st July 2018</t>
  </si>
  <si>
    <t>British Gas - Feeder pillar Fore Street May 2018</t>
  </si>
  <si>
    <t>Misc. Projects/Grants</t>
  </si>
  <si>
    <t>British Gas - Electricity Priory Toilets March - May 2018</t>
  </si>
  <si>
    <t>BT - Telephones June 2018</t>
  </si>
  <si>
    <t>BT - Broadband June 2018</t>
  </si>
  <si>
    <t>Screwfix Direct Ltd - Paint Library/Poltair</t>
  </si>
  <si>
    <t>D May &amp; Son Ltd - Grounds maintenance supplies</t>
  </si>
  <si>
    <t>Microsoft - Subscription to 23/06/2018</t>
  </si>
  <si>
    <t xml:space="preserve">Biffa Waste Services Ltd - Waste services </t>
  </si>
  <si>
    <t xml:space="preserve">Cornwall Council - Enforcement May 2018 </t>
  </si>
  <si>
    <t>Books and Publications</t>
  </si>
  <si>
    <t>SR Studio - Discovery map updates</t>
  </si>
  <si>
    <t>Glendale Grounds Management Ltd - Eastbourne Road cemetery grass cutting</t>
  </si>
  <si>
    <t>Charles French &amp; Co - Lease of Priory Car Park and Toilets</t>
  </si>
  <si>
    <t>Charles French &amp; Co - Land Registry application fee</t>
  </si>
  <si>
    <t>Publicity</t>
  </si>
  <si>
    <t>AD Sales Limited T/A Newquay &amp; St Austell Voice - Advertisement</t>
  </si>
  <si>
    <t>SSE Contracting Ltd - Routine CCTV repair and maintenance</t>
  </si>
  <si>
    <t>TClarke Contracting Ltd - Stable Block - fire risk assessment</t>
  </si>
  <si>
    <t>TClarke Contracting Ltd - Site visit and labour - 25/06/18</t>
  </si>
  <si>
    <t>Biffa Waste Services Ltd - Wheelie Bins Stable Block to 29.6.18</t>
  </si>
  <si>
    <t>Biffa Waste Services Ltd - Confidential Waste Recycling</t>
  </si>
  <si>
    <t>Cormac Solutions - Public toilets - cleaning June 2018</t>
  </si>
  <si>
    <t>Pulse Cashflow Finance Ltd - 13,500 x Discovery Maps</t>
  </si>
  <si>
    <t>Screwfix Direct Ltd - Rollers and Varnish</t>
  </si>
  <si>
    <t>Bemrose Mobile Limited - Service charge 01/04/18 - 30/06/18</t>
  </si>
  <si>
    <t xml:space="preserve">ObjectiveITServices - IT support services </t>
  </si>
  <si>
    <t>Cornwall Council - Business Rates 4th Instalment</t>
  </si>
  <si>
    <t>Miscellaneous Grants</t>
  </si>
  <si>
    <t>Cormac Solutions - Plants/compost</t>
  </si>
  <si>
    <t>Screwfix Direct Ltd - Screws and screw bits</t>
  </si>
  <si>
    <t xml:space="preserve">EE Limited - Mobile phones </t>
  </si>
  <si>
    <t xml:space="preserve">Cormac Solutions - Library cleaning - June 2018 </t>
  </si>
  <si>
    <t>Complete Business Solutions UK Ltd - Tables</t>
  </si>
  <si>
    <t>British Gas - Feeder Pillar Fore Street St Austell</t>
  </si>
  <si>
    <t>D May &amp; Son Ltd - Slug pellets</t>
  </si>
  <si>
    <t>The Safety Supply Company - Grounds maintenance supplies</t>
  </si>
  <si>
    <t>The Consortium - Display board</t>
  </si>
  <si>
    <t>Euro Tool Hire and Sales South West Ltd - Chipper hire</t>
  </si>
  <si>
    <t>G4S - Contract services between 1st August 2018 - 31st August 2018</t>
  </si>
  <si>
    <t>Screwfix Direct Ltd - Plants and watering can</t>
  </si>
  <si>
    <t>TClarke Contracting Ltd - 12 month contract renewal - August 2018 to July 2019</t>
  </si>
  <si>
    <t xml:space="preserve">Screwfix Direct Ltd - Neverbend Dutch Hoe </t>
  </si>
  <si>
    <t>BT - Internet charges July 2018</t>
  </si>
  <si>
    <t>BT - Telephone July 2018</t>
  </si>
  <si>
    <t xml:space="preserve">Cornwall Council - Enforcement June 2018 </t>
  </si>
  <si>
    <t xml:space="preserve">ITEC - Printing </t>
  </si>
  <si>
    <t>Logical Cleaning Solutions - Stable Block office cleaning</t>
  </si>
  <si>
    <t>Screwfix Direct Ltd - Spray Paint</t>
  </si>
  <si>
    <t xml:space="preserve">Young People Cornwall - April to June 2018 </t>
  </si>
  <si>
    <t>The House/Youth Services</t>
  </si>
  <si>
    <t>In2Playgrounds - Litter picking and maintenance</t>
  </si>
  <si>
    <t>In2Playgrounds - Litter picking and flower bed watering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</si>
</sst>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£-809]#,##0.00"/>
    <numFmt numFmtId="178" formatCode="[$-409]dddd\,\ mmmm\ d\,\ yyyy"/>
    <numFmt numFmtId="179" formatCode="[$-409]h:mm:ss\ AM/PM"/>
  </numFmts>
  <fonts count="39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tabSelected="1" zoomScale="90" zoomScaleNormal="90" zoomScalePageLayoutView="0" workbookViewId="0" topLeftCell="A182">
      <selection activeCell="C207" sqref="C207"/>
    </sheetView>
  </sheetViews>
  <sheetFormatPr defaultColWidth="9.140625" defaultRowHeight="12.75" customHeight="1"/>
  <cols>
    <col min="1" max="1" width="29.57421875" style="0" customWidth="1"/>
    <col min="2" max="2" width="14.28125" style="0" customWidth="1"/>
    <col min="3" max="3" width="71.421875" style="0" customWidth="1"/>
    <col min="4" max="5" width="14.28125" style="0" hidden="1" customWidth="1"/>
    <col min="6" max="6" width="19.00390625" style="0" hidden="1" customWidth="1"/>
    <col min="7" max="9" width="14.28125" style="0" customWidth="1"/>
    <col min="10" max="10" width="27.28125" style="0" customWidth="1"/>
  </cols>
  <sheetData>
    <row r="1" spans="1:10" ht="12.75" customHeight="1">
      <c r="A1" s="6" t="s">
        <v>124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 customHeight="1">
      <c r="A2" s="6" t="s">
        <v>125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 customHeight="1">
      <c r="A3" s="6" t="s">
        <v>126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2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120</v>
      </c>
      <c r="J5" s="4" t="s">
        <v>6</v>
      </c>
      <c r="K5" s="2"/>
    </row>
    <row r="6" spans="1:11" ht="12.75" customHeight="1">
      <c r="A6" s="1" t="s">
        <v>9</v>
      </c>
      <c r="B6" s="3">
        <v>43191</v>
      </c>
      <c r="C6" s="1" t="s">
        <v>10</v>
      </c>
      <c r="D6" s="1">
        <f aca="true" t="shared" si="0" ref="D6:D26">F6+E6</f>
        <v>-416.28</v>
      </c>
      <c r="E6" s="1">
        <v>-69.38</v>
      </c>
      <c r="F6" s="1">
        <v>-346.9</v>
      </c>
      <c r="G6" s="1">
        <f aca="true" t="shared" si="1" ref="G6:G26">D6*-1</f>
        <v>416.28</v>
      </c>
      <c r="H6" s="1">
        <f aca="true" t="shared" si="2" ref="H6:H26">E6*-1</f>
        <v>69.38</v>
      </c>
      <c r="I6" s="1">
        <f aca="true" t="shared" si="3" ref="I6:I26">F6*-1</f>
        <v>346.9</v>
      </c>
      <c r="J6" s="1" t="s">
        <v>11</v>
      </c>
      <c r="K6" s="2"/>
    </row>
    <row r="7" spans="1:11" ht="12.75" customHeight="1">
      <c r="A7" s="1" t="s">
        <v>12</v>
      </c>
      <c r="B7" s="3">
        <v>43191</v>
      </c>
      <c r="C7" s="1" t="s">
        <v>13</v>
      </c>
      <c r="D7" s="1">
        <f t="shared" si="0"/>
        <v>-1623.1299999999999</v>
      </c>
      <c r="E7" s="1">
        <v>-270.52</v>
      </c>
      <c r="F7" s="1">
        <v>-1352.61</v>
      </c>
      <c r="G7" s="1">
        <f t="shared" si="1"/>
        <v>1623.1299999999999</v>
      </c>
      <c r="H7" s="1">
        <f t="shared" si="2"/>
        <v>270.52</v>
      </c>
      <c r="I7" s="1">
        <f t="shared" si="3"/>
        <v>1352.61</v>
      </c>
      <c r="J7" s="1" t="s">
        <v>11</v>
      </c>
      <c r="K7" s="2"/>
    </row>
    <row r="8" spans="1:11" ht="12.75" customHeight="1">
      <c r="A8" s="1" t="s">
        <v>12</v>
      </c>
      <c r="B8" s="3">
        <v>43191</v>
      </c>
      <c r="C8" s="1" t="s">
        <v>14</v>
      </c>
      <c r="D8" s="1">
        <f t="shared" si="0"/>
        <v>-1081.05</v>
      </c>
      <c r="E8" s="1">
        <v>0</v>
      </c>
      <c r="F8" s="1">
        <v>-1081.05</v>
      </c>
      <c r="G8" s="1">
        <f t="shared" si="1"/>
        <v>1081.05</v>
      </c>
      <c r="H8" s="1">
        <f t="shared" si="2"/>
        <v>0</v>
      </c>
      <c r="I8" s="1">
        <f t="shared" si="3"/>
        <v>1081.05</v>
      </c>
      <c r="J8" s="1" t="s">
        <v>11</v>
      </c>
      <c r="K8" s="2"/>
    </row>
    <row r="9" spans="1:11" ht="12.75" customHeight="1">
      <c r="A9" s="1" t="s">
        <v>12</v>
      </c>
      <c r="B9" s="3">
        <v>43191</v>
      </c>
      <c r="C9" s="1" t="s">
        <v>15</v>
      </c>
      <c r="D9" s="1">
        <f t="shared" si="0"/>
        <v>-77.63</v>
      </c>
      <c r="E9" s="1">
        <v>0</v>
      </c>
      <c r="F9" s="1">
        <v>-77.63</v>
      </c>
      <c r="G9" s="1">
        <f t="shared" si="1"/>
        <v>77.63</v>
      </c>
      <c r="H9" s="1">
        <f t="shared" si="2"/>
        <v>0</v>
      </c>
      <c r="I9" s="1">
        <f t="shared" si="3"/>
        <v>77.63</v>
      </c>
      <c r="J9" s="1" t="s">
        <v>11</v>
      </c>
      <c r="K9" s="2"/>
    </row>
    <row r="10" spans="1:11" ht="12.75" customHeight="1">
      <c r="A10" s="1" t="s">
        <v>16</v>
      </c>
      <c r="B10" s="3">
        <v>43191</v>
      </c>
      <c r="C10" s="1" t="s">
        <v>17</v>
      </c>
      <c r="D10" s="1">
        <f t="shared" si="0"/>
        <v>-6748.93</v>
      </c>
      <c r="E10" s="1">
        <v>0</v>
      </c>
      <c r="F10" s="1">
        <v>-6748.93</v>
      </c>
      <c r="G10" s="1">
        <f t="shared" si="1"/>
        <v>6748.93</v>
      </c>
      <c r="H10" s="1">
        <f t="shared" si="2"/>
        <v>0</v>
      </c>
      <c r="I10" s="1">
        <f t="shared" si="3"/>
        <v>6748.93</v>
      </c>
      <c r="J10" s="1" t="s">
        <v>18</v>
      </c>
      <c r="K10" s="2"/>
    </row>
    <row r="11" spans="1:11" ht="12.75" customHeight="1">
      <c r="A11" s="1" t="s">
        <v>16</v>
      </c>
      <c r="B11" s="3">
        <v>43191</v>
      </c>
      <c r="C11" s="1" t="s">
        <v>17</v>
      </c>
      <c r="D11" s="1">
        <f t="shared" si="0"/>
        <v>-1344</v>
      </c>
      <c r="E11" s="1">
        <v>0</v>
      </c>
      <c r="F11" s="1">
        <v>-1344</v>
      </c>
      <c r="G11" s="1">
        <f t="shared" si="1"/>
        <v>1344</v>
      </c>
      <c r="H11" s="1">
        <f t="shared" si="2"/>
        <v>0</v>
      </c>
      <c r="I11" s="1">
        <f t="shared" si="3"/>
        <v>1344</v>
      </c>
      <c r="J11" s="1" t="s">
        <v>19</v>
      </c>
      <c r="K11" s="2"/>
    </row>
    <row r="12" spans="1:11" ht="12.75" customHeight="1">
      <c r="A12" s="1" t="s">
        <v>16</v>
      </c>
      <c r="B12" s="3">
        <v>43191</v>
      </c>
      <c r="C12" s="1" t="s">
        <v>17</v>
      </c>
      <c r="D12" s="1">
        <f t="shared" si="0"/>
        <v>-51</v>
      </c>
      <c r="E12" s="1">
        <v>0</v>
      </c>
      <c r="F12" s="1">
        <v>-51</v>
      </c>
      <c r="G12" s="1">
        <f t="shared" si="1"/>
        <v>51</v>
      </c>
      <c r="H12" s="1">
        <f t="shared" si="2"/>
        <v>0</v>
      </c>
      <c r="I12" s="1">
        <f t="shared" si="3"/>
        <v>51</v>
      </c>
      <c r="J12" s="1" t="s">
        <v>20</v>
      </c>
      <c r="K12" s="2"/>
    </row>
    <row r="13" spans="1:11" ht="12.75" customHeight="1">
      <c r="A13" s="1" t="s">
        <v>21</v>
      </c>
      <c r="B13" s="3">
        <v>43191</v>
      </c>
      <c r="C13" s="1" t="s">
        <v>22</v>
      </c>
      <c r="D13" s="1">
        <f t="shared" si="0"/>
        <v>-778.1199999999999</v>
      </c>
      <c r="E13" s="1">
        <v>-129.69</v>
      </c>
      <c r="F13" s="1">
        <v>-648.43</v>
      </c>
      <c r="G13" s="1">
        <f t="shared" si="1"/>
        <v>778.1199999999999</v>
      </c>
      <c r="H13" s="1">
        <f t="shared" si="2"/>
        <v>129.69</v>
      </c>
      <c r="I13" s="1">
        <f t="shared" si="3"/>
        <v>648.43</v>
      </c>
      <c r="J13" s="1" t="s">
        <v>18</v>
      </c>
      <c r="K13" s="2"/>
    </row>
    <row r="14" spans="1:11" ht="12.75" customHeight="1">
      <c r="A14" s="1" t="s">
        <v>24</v>
      </c>
      <c r="B14" s="3">
        <v>43191</v>
      </c>
      <c r="C14" s="1" t="s">
        <v>25</v>
      </c>
      <c r="D14" s="1">
        <f t="shared" si="0"/>
        <v>-28.28</v>
      </c>
      <c r="E14" s="1">
        <v>-4.71</v>
      </c>
      <c r="F14" s="1">
        <v>-23.57</v>
      </c>
      <c r="G14" s="1">
        <f t="shared" si="1"/>
        <v>28.28</v>
      </c>
      <c r="H14" s="1">
        <f t="shared" si="2"/>
        <v>4.71</v>
      </c>
      <c r="I14" s="1">
        <f t="shared" si="3"/>
        <v>23.57</v>
      </c>
      <c r="J14" s="1" t="s">
        <v>26</v>
      </c>
      <c r="K14" s="2"/>
    </row>
    <row r="15" spans="1:11" ht="12.75" customHeight="1">
      <c r="A15" s="1" t="s">
        <v>27</v>
      </c>
      <c r="B15" s="3">
        <v>43191</v>
      </c>
      <c r="C15" s="1" t="s">
        <v>28</v>
      </c>
      <c r="D15" s="1">
        <f t="shared" si="0"/>
        <v>-86.23</v>
      </c>
      <c r="E15" s="1">
        <v>-14.37</v>
      </c>
      <c r="F15" s="1">
        <v>-71.86</v>
      </c>
      <c r="G15" s="1">
        <f t="shared" si="1"/>
        <v>86.23</v>
      </c>
      <c r="H15" s="1">
        <f t="shared" si="2"/>
        <v>14.37</v>
      </c>
      <c r="I15" s="1">
        <f t="shared" si="3"/>
        <v>71.86</v>
      </c>
      <c r="J15" s="1" t="s">
        <v>11</v>
      </c>
      <c r="K15" s="2"/>
    </row>
    <row r="16" spans="1:11" ht="12.75" customHeight="1">
      <c r="A16" s="1" t="s">
        <v>21</v>
      </c>
      <c r="B16" s="3">
        <v>43192</v>
      </c>
      <c r="C16" s="1" t="s">
        <v>32</v>
      </c>
      <c r="D16" s="1">
        <f t="shared" si="0"/>
        <v>-594</v>
      </c>
      <c r="E16" s="1">
        <v>-99</v>
      </c>
      <c r="F16" s="1">
        <v>-495</v>
      </c>
      <c r="G16" s="1">
        <f t="shared" si="1"/>
        <v>594</v>
      </c>
      <c r="H16" s="1">
        <f t="shared" si="2"/>
        <v>99</v>
      </c>
      <c r="I16" s="1">
        <f t="shared" si="3"/>
        <v>495</v>
      </c>
      <c r="J16" s="1" t="s">
        <v>18</v>
      </c>
      <c r="K16" s="2"/>
    </row>
    <row r="17" spans="1:11" ht="12.75" customHeight="1">
      <c r="A17" s="1" t="s">
        <v>21</v>
      </c>
      <c r="B17" s="3">
        <v>43192</v>
      </c>
      <c r="C17" s="1" t="s">
        <v>32</v>
      </c>
      <c r="D17" s="1">
        <f t="shared" si="0"/>
        <v>-27</v>
      </c>
      <c r="E17" s="1">
        <v>-4.5</v>
      </c>
      <c r="F17" s="1">
        <v>-22.5</v>
      </c>
      <c r="G17" s="1">
        <f t="shared" si="1"/>
        <v>27</v>
      </c>
      <c r="H17" s="1">
        <f t="shared" si="2"/>
        <v>4.5</v>
      </c>
      <c r="I17" s="1">
        <f t="shared" si="3"/>
        <v>22.5</v>
      </c>
      <c r="J17" s="1" t="s">
        <v>19</v>
      </c>
      <c r="K17" s="2"/>
    </row>
    <row r="18" spans="1:11" ht="12.75" customHeight="1">
      <c r="A18" s="1" t="s">
        <v>9</v>
      </c>
      <c r="B18" s="3">
        <v>43193</v>
      </c>
      <c r="C18" s="1" t="s">
        <v>33</v>
      </c>
      <c r="D18" s="1">
        <f t="shared" si="0"/>
        <v>-1320</v>
      </c>
      <c r="E18" s="1">
        <v>-220</v>
      </c>
      <c r="F18" s="1">
        <v>-1100</v>
      </c>
      <c r="G18" s="1">
        <f t="shared" si="1"/>
        <v>1320</v>
      </c>
      <c r="H18" s="1">
        <f t="shared" si="2"/>
        <v>220</v>
      </c>
      <c r="I18" s="1">
        <f t="shared" si="3"/>
        <v>1100</v>
      </c>
      <c r="J18" s="1" t="s">
        <v>34</v>
      </c>
      <c r="K18" s="2"/>
    </row>
    <row r="19" spans="1:11" ht="12.75" customHeight="1">
      <c r="A19" s="1" t="s">
        <v>24</v>
      </c>
      <c r="B19" s="3">
        <v>43193</v>
      </c>
      <c r="C19" s="1" t="s">
        <v>35</v>
      </c>
      <c r="D19" s="1">
        <f t="shared" si="0"/>
        <v>-8.45</v>
      </c>
      <c r="E19" s="1">
        <v>-1.41</v>
      </c>
      <c r="F19" s="1">
        <v>-7.04</v>
      </c>
      <c r="G19" s="1">
        <f t="shared" si="1"/>
        <v>8.45</v>
      </c>
      <c r="H19" s="1">
        <f t="shared" si="2"/>
        <v>1.41</v>
      </c>
      <c r="I19" s="1">
        <f t="shared" si="3"/>
        <v>7.04</v>
      </c>
      <c r="J19" s="1" t="s">
        <v>26</v>
      </c>
      <c r="K19" s="2"/>
    </row>
    <row r="20" spans="1:11" ht="12.75" customHeight="1">
      <c r="A20" s="1" t="s">
        <v>9</v>
      </c>
      <c r="B20" s="3">
        <v>43194</v>
      </c>
      <c r="C20" s="1" t="s">
        <v>36</v>
      </c>
      <c r="D20" s="1">
        <f t="shared" si="0"/>
        <v>-104.38</v>
      </c>
      <c r="E20" s="1">
        <v>-17.4</v>
      </c>
      <c r="F20" s="1">
        <v>-86.98</v>
      </c>
      <c r="G20" s="1">
        <f t="shared" si="1"/>
        <v>104.38</v>
      </c>
      <c r="H20" s="1">
        <f t="shared" si="2"/>
        <v>17.4</v>
      </c>
      <c r="I20" s="1">
        <f t="shared" si="3"/>
        <v>86.98</v>
      </c>
      <c r="J20" s="1" t="s">
        <v>11</v>
      </c>
      <c r="K20" s="2"/>
    </row>
    <row r="21" spans="1:11" ht="12.75" customHeight="1">
      <c r="A21" s="1" t="s">
        <v>9</v>
      </c>
      <c r="B21" s="3">
        <v>43194</v>
      </c>
      <c r="C21" s="1" t="s">
        <v>36</v>
      </c>
      <c r="D21" s="1">
        <f t="shared" si="0"/>
        <v>-18</v>
      </c>
      <c r="E21" s="1">
        <v>0</v>
      </c>
      <c r="F21" s="1">
        <v>-18</v>
      </c>
      <c r="G21" s="1">
        <f t="shared" si="1"/>
        <v>18</v>
      </c>
      <c r="H21" s="1">
        <f t="shared" si="2"/>
        <v>0</v>
      </c>
      <c r="I21" s="1">
        <f t="shared" si="3"/>
        <v>18</v>
      </c>
      <c r="J21" s="1" t="s">
        <v>11</v>
      </c>
      <c r="K21" s="2"/>
    </row>
    <row r="22" spans="1:11" ht="12.75" customHeight="1">
      <c r="A22" s="1" t="s">
        <v>24</v>
      </c>
      <c r="B22" s="3">
        <v>43194</v>
      </c>
      <c r="C22" s="1" t="s">
        <v>38</v>
      </c>
      <c r="D22" s="1">
        <f t="shared" si="0"/>
        <v>-61.2</v>
      </c>
      <c r="E22" s="1">
        <v>-10.2</v>
      </c>
      <c r="F22" s="1">
        <v>-51</v>
      </c>
      <c r="G22" s="1">
        <f t="shared" si="1"/>
        <v>61.2</v>
      </c>
      <c r="H22" s="1">
        <f t="shared" si="2"/>
        <v>10.2</v>
      </c>
      <c r="I22" s="1">
        <f t="shared" si="3"/>
        <v>51</v>
      </c>
      <c r="J22" s="1" t="s">
        <v>26</v>
      </c>
      <c r="K22" s="2"/>
    </row>
    <row r="23" spans="1:11" ht="12.75" customHeight="1">
      <c r="A23" s="1" t="s">
        <v>24</v>
      </c>
      <c r="B23" s="3">
        <v>43195</v>
      </c>
      <c r="C23" s="1" t="s">
        <v>39</v>
      </c>
      <c r="D23" s="1">
        <f t="shared" si="0"/>
        <v>-27.490000000000002</v>
      </c>
      <c r="E23" s="1">
        <v>-4.58</v>
      </c>
      <c r="F23" s="1">
        <v>-22.91</v>
      </c>
      <c r="G23" s="1">
        <f t="shared" si="1"/>
        <v>27.490000000000002</v>
      </c>
      <c r="H23" s="1">
        <f t="shared" si="2"/>
        <v>4.58</v>
      </c>
      <c r="I23" s="1">
        <f t="shared" si="3"/>
        <v>22.91</v>
      </c>
      <c r="J23" s="1" t="s">
        <v>26</v>
      </c>
      <c r="K23" s="2"/>
    </row>
    <row r="24" spans="1:11" ht="12.75" customHeight="1">
      <c r="A24" s="1" t="s">
        <v>21</v>
      </c>
      <c r="B24" s="3">
        <v>43195</v>
      </c>
      <c r="C24" s="1" t="s">
        <v>121</v>
      </c>
      <c r="D24" s="1">
        <f t="shared" si="0"/>
        <v>-1060.96</v>
      </c>
      <c r="E24" s="1">
        <v>0</v>
      </c>
      <c r="F24" s="1">
        <v>-1060.96</v>
      </c>
      <c r="G24" s="1">
        <f t="shared" si="1"/>
        <v>1060.96</v>
      </c>
      <c r="H24" s="1">
        <f t="shared" si="2"/>
        <v>0</v>
      </c>
      <c r="I24" s="1">
        <f t="shared" si="3"/>
        <v>1060.96</v>
      </c>
      <c r="J24" s="1" t="s">
        <v>26</v>
      </c>
      <c r="K24" s="2"/>
    </row>
    <row r="25" spans="1:11" ht="12.75" customHeight="1">
      <c r="A25" s="1" t="s">
        <v>40</v>
      </c>
      <c r="B25" s="3">
        <v>43195</v>
      </c>
      <c r="C25" s="1" t="s">
        <v>41</v>
      </c>
      <c r="D25" s="1">
        <f t="shared" si="0"/>
        <v>-77.75999999999999</v>
      </c>
      <c r="E25" s="1">
        <v>-12.96</v>
      </c>
      <c r="F25" s="1">
        <v>-64.8</v>
      </c>
      <c r="G25" s="1">
        <f t="shared" si="1"/>
        <v>77.75999999999999</v>
      </c>
      <c r="H25" s="1">
        <f t="shared" si="2"/>
        <v>12.96</v>
      </c>
      <c r="I25" s="1">
        <f t="shared" si="3"/>
        <v>64.8</v>
      </c>
      <c r="J25" s="1" t="s">
        <v>19</v>
      </c>
      <c r="K25" s="2"/>
    </row>
    <row r="26" spans="1:11" ht="12.75" customHeight="1">
      <c r="A26" s="1" t="s">
        <v>40</v>
      </c>
      <c r="B26" s="3">
        <v>43195</v>
      </c>
      <c r="C26" s="1" t="s">
        <v>42</v>
      </c>
      <c r="D26" s="1">
        <f t="shared" si="0"/>
        <v>-106.51</v>
      </c>
      <c r="E26" s="1">
        <v>0</v>
      </c>
      <c r="F26" s="1">
        <v>-106.51</v>
      </c>
      <c r="G26" s="1">
        <f t="shared" si="1"/>
        <v>106.51</v>
      </c>
      <c r="H26" s="1">
        <f t="shared" si="2"/>
        <v>0</v>
      </c>
      <c r="I26" s="1">
        <f t="shared" si="3"/>
        <v>106.51</v>
      </c>
      <c r="J26" s="1" t="s">
        <v>19</v>
      </c>
      <c r="K26" s="2"/>
    </row>
    <row r="27" spans="1:11" ht="12.75" customHeight="1">
      <c r="A27" s="1" t="s">
        <v>46</v>
      </c>
      <c r="B27" s="3">
        <v>43200</v>
      </c>
      <c r="C27" s="1" t="s">
        <v>47</v>
      </c>
      <c r="D27" s="1">
        <f aca="true" t="shared" si="4" ref="D27:D47">F27+E27</f>
        <v>-26.6</v>
      </c>
      <c r="E27" s="1">
        <v>-4.43</v>
      </c>
      <c r="F27" s="1">
        <v>-22.17</v>
      </c>
      <c r="G27" s="1">
        <f aca="true" t="shared" si="5" ref="G27:G47">D27*-1</f>
        <v>26.6</v>
      </c>
      <c r="H27" s="1">
        <f aca="true" t="shared" si="6" ref="H27:H47">E27*-1</f>
        <v>4.43</v>
      </c>
      <c r="I27" s="1">
        <f aca="true" t="shared" si="7" ref="I27:I47">F27*-1</f>
        <v>22.17</v>
      </c>
      <c r="J27" s="1" t="s">
        <v>26</v>
      </c>
      <c r="K27" s="2"/>
    </row>
    <row r="28" spans="1:11" ht="12.75" customHeight="1">
      <c r="A28" s="1" t="s">
        <v>21</v>
      </c>
      <c r="B28" s="3">
        <v>43201</v>
      </c>
      <c r="C28" s="1" t="s">
        <v>48</v>
      </c>
      <c r="D28" s="1">
        <f t="shared" si="4"/>
        <v>-809.25</v>
      </c>
      <c r="E28" s="1">
        <v>0</v>
      </c>
      <c r="F28" s="1">
        <v>-809.25</v>
      </c>
      <c r="G28" s="1">
        <f t="shared" si="5"/>
        <v>809.25</v>
      </c>
      <c r="H28" s="1">
        <f t="shared" si="6"/>
        <v>0</v>
      </c>
      <c r="I28" s="1">
        <f t="shared" si="7"/>
        <v>809.25</v>
      </c>
      <c r="J28" s="1" t="s">
        <v>18</v>
      </c>
      <c r="K28" s="2"/>
    </row>
    <row r="29" spans="1:11" ht="12.75" customHeight="1">
      <c r="A29" s="1" t="s">
        <v>24</v>
      </c>
      <c r="B29" s="3">
        <v>43201</v>
      </c>
      <c r="C29" s="1" t="s">
        <v>49</v>
      </c>
      <c r="D29" s="1">
        <f t="shared" si="4"/>
        <v>-146.63</v>
      </c>
      <c r="E29" s="1">
        <v>-24.44</v>
      </c>
      <c r="F29" s="1">
        <v>-122.19</v>
      </c>
      <c r="G29" s="1">
        <f t="shared" si="5"/>
        <v>146.63</v>
      </c>
      <c r="H29" s="1">
        <f t="shared" si="6"/>
        <v>24.44</v>
      </c>
      <c r="I29" s="1">
        <f t="shared" si="7"/>
        <v>122.19</v>
      </c>
      <c r="J29" s="1" t="s">
        <v>26</v>
      </c>
      <c r="K29" s="2"/>
    </row>
    <row r="30" spans="1:11" ht="12.75" customHeight="1">
      <c r="A30" s="1" t="s">
        <v>24</v>
      </c>
      <c r="B30" s="3">
        <v>43201</v>
      </c>
      <c r="C30" s="1" t="s">
        <v>35</v>
      </c>
      <c r="D30" s="1">
        <f t="shared" si="4"/>
        <v>-7.75</v>
      </c>
      <c r="E30" s="1">
        <v>-1.29</v>
      </c>
      <c r="F30" s="1">
        <v>-6.46</v>
      </c>
      <c r="G30" s="1">
        <f t="shared" si="5"/>
        <v>7.75</v>
      </c>
      <c r="H30" s="1">
        <f t="shared" si="6"/>
        <v>1.29</v>
      </c>
      <c r="I30" s="1">
        <f t="shared" si="7"/>
        <v>6.46</v>
      </c>
      <c r="J30" s="1" t="s">
        <v>26</v>
      </c>
      <c r="K30" s="2"/>
    </row>
    <row r="31" spans="1:11" ht="12.75" customHeight="1">
      <c r="A31" s="1" t="s">
        <v>24</v>
      </c>
      <c r="B31" s="3">
        <v>43201</v>
      </c>
      <c r="C31" s="1" t="s">
        <v>35</v>
      </c>
      <c r="D31" s="1">
        <f t="shared" si="4"/>
        <v>-117.6</v>
      </c>
      <c r="E31" s="1">
        <v>0</v>
      </c>
      <c r="F31" s="1">
        <v>-117.6</v>
      </c>
      <c r="G31" s="1">
        <f t="shared" si="5"/>
        <v>117.6</v>
      </c>
      <c r="H31" s="1">
        <f t="shared" si="6"/>
        <v>0</v>
      </c>
      <c r="I31" s="1">
        <f t="shared" si="7"/>
        <v>117.6</v>
      </c>
      <c r="J31" s="1" t="s">
        <v>26</v>
      </c>
      <c r="K31" s="2"/>
    </row>
    <row r="32" spans="1:11" ht="12.75" customHeight="1">
      <c r="A32" s="1" t="s">
        <v>24</v>
      </c>
      <c r="B32" s="3">
        <v>43202</v>
      </c>
      <c r="C32" s="1" t="s">
        <v>50</v>
      </c>
      <c r="D32" s="1">
        <f t="shared" si="4"/>
        <v>-39.980000000000004</v>
      </c>
      <c r="E32" s="1">
        <v>-6.66</v>
      </c>
      <c r="F32" s="1">
        <v>-33.32</v>
      </c>
      <c r="G32" s="1">
        <f t="shared" si="5"/>
        <v>39.980000000000004</v>
      </c>
      <c r="H32" s="1">
        <f t="shared" si="6"/>
        <v>6.66</v>
      </c>
      <c r="I32" s="1">
        <f t="shared" si="7"/>
        <v>33.32</v>
      </c>
      <c r="J32" s="1" t="s">
        <v>26</v>
      </c>
      <c r="K32" s="2"/>
    </row>
    <row r="33" spans="1:11" ht="12.75" customHeight="1">
      <c r="A33" s="1" t="s">
        <v>51</v>
      </c>
      <c r="B33" s="3">
        <v>43202</v>
      </c>
      <c r="C33" s="1" t="s">
        <v>52</v>
      </c>
      <c r="D33" s="1">
        <f t="shared" si="4"/>
        <v>-292.2</v>
      </c>
      <c r="E33" s="1">
        <v>-48.7</v>
      </c>
      <c r="F33" s="1">
        <v>-243.5</v>
      </c>
      <c r="G33" s="1">
        <f t="shared" si="5"/>
        <v>292.2</v>
      </c>
      <c r="H33" s="1">
        <f t="shared" si="6"/>
        <v>48.7</v>
      </c>
      <c r="I33" s="1">
        <f t="shared" si="7"/>
        <v>243.5</v>
      </c>
      <c r="J33" s="1" t="s">
        <v>26</v>
      </c>
      <c r="K33" s="2"/>
    </row>
    <row r="34" spans="1:11" ht="12.75" customHeight="1">
      <c r="A34" s="1" t="s">
        <v>24</v>
      </c>
      <c r="B34" s="3">
        <v>43202</v>
      </c>
      <c r="C34" s="1" t="s">
        <v>35</v>
      </c>
      <c r="D34" s="1">
        <f t="shared" si="4"/>
        <v>-325.2</v>
      </c>
      <c r="E34" s="1">
        <v>-54.2</v>
      </c>
      <c r="F34" s="1">
        <v>-271</v>
      </c>
      <c r="G34" s="1">
        <f t="shared" si="5"/>
        <v>325.2</v>
      </c>
      <c r="H34" s="1">
        <f t="shared" si="6"/>
        <v>54.2</v>
      </c>
      <c r="I34" s="1">
        <f t="shared" si="7"/>
        <v>271</v>
      </c>
      <c r="J34" s="1" t="s">
        <v>26</v>
      </c>
      <c r="K34" s="2"/>
    </row>
    <row r="35" spans="1:11" ht="12.75" customHeight="1">
      <c r="A35" s="1" t="s">
        <v>24</v>
      </c>
      <c r="B35" s="3">
        <v>43202</v>
      </c>
      <c r="C35" s="1" t="s">
        <v>35</v>
      </c>
      <c r="D35" s="1">
        <f t="shared" si="4"/>
        <v>-472.44</v>
      </c>
      <c r="E35" s="1">
        <v>-78.74</v>
      </c>
      <c r="F35" s="1">
        <v>-393.7</v>
      </c>
      <c r="G35" s="1">
        <f t="shared" si="5"/>
        <v>472.44</v>
      </c>
      <c r="H35" s="1">
        <f t="shared" si="6"/>
        <v>78.74</v>
      </c>
      <c r="I35" s="1">
        <f t="shared" si="7"/>
        <v>393.7</v>
      </c>
      <c r="J35" s="1" t="s">
        <v>26</v>
      </c>
      <c r="K35" s="2"/>
    </row>
    <row r="36" spans="1:11" ht="12.75" customHeight="1">
      <c r="A36" s="1" t="s">
        <v>24</v>
      </c>
      <c r="B36" s="3">
        <v>43203</v>
      </c>
      <c r="C36" s="1" t="s">
        <v>49</v>
      </c>
      <c r="D36" s="1">
        <f t="shared" si="4"/>
        <v>-68.63</v>
      </c>
      <c r="E36" s="1">
        <v>-11.44</v>
      </c>
      <c r="F36" s="1">
        <v>-57.19</v>
      </c>
      <c r="G36" s="1">
        <f t="shared" si="5"/>
        <v>68.63</v>
      </c>
      <c r="H36" s="1">
        <f t="shared" si="6"/>
        <v>11.44</v>
      </c>
      <c r="I36" s="1">
        <f t="shared" si="7"/>
        <v>57.19</v>
      </c>
      <c r="J36" s="1" t="s">
        <v>26</v>
      </c>
      <c r="K36" s="2"/>
    </row>
    <row r="37" spans="1:11" ht="12.75" customHeight="1">
      <c r="A37" s="1" t="s">
        <v>24</v>
      </c>
      <c r="B37" s="3">
        <v>43203</v>
      </c>
      <c r="C37" s="1" t="s">
        <v>35</v>
      </c>
      <c r="D37" s="1">
        <f t="shared" si="4"/>
        <v>-506.64</v>
      </c>
      <c r="E37" s="1">
        <v>-84.44</v>
      </c>
      <c r="F37" s="1">
        <v>-422.2</v>
      </c>
      <c r="G37" s="1">
        <f t="shared" si="5"/>
        <v>506.64</v>
      </c>
      <c r="H37" s="1">
        <f t="shared" si="6"/>
        <v>84.44</v>
      </c>
      <c r="I37" s="1">
        <f t="shared" si="7"/>
        <v>422.2</v>
      </c>
      <c r="J37" s="1" t="s">
        <v>26</v>
      </c>
      <c r="K37" s="2"/>
    </row>
    <row r="38" spans="1:11" ht="12.75" customHeight="1">
      <c r="A38" s="1" t="s">
        <v>24</v>
      </c>
      <c r="B38" s="3">
        <v>43203</v>
      </c>
      <c r="C38" s="1" t="s">
        <v>35</v>
      </c>
      <c r="D38" s="1">
        <f t="shared" si="4"/>
        <v>472.44</v>
      </c>
      <c r="E38" s="1">
        <v>78.74</v>
      </c>
      <c r="F38" s="1">
        <v>393.7</v>
      </c>
      <c r="G38" s="1">
        <f t="shared" si="5"/>
        <v>-472.44</v>
      </c>
      <c r="H38" s="1">
        <f t="shared" si="6"/>
        <v>-78.74</v>
      </c>
      <c r="I38" s="1">
        <f t="shared" si="7"/>
        <v>-393.7</v>
      </c>
      <c r="J38" s="1" t="s">
        <v>26</v>
      </c>
      <c r="K38" s="2"/>
    </row>
    <row r="39" spans="1:11" ht="12.75" customHeight="1">
      <c r="A39" s="1" t="s">
        <v>24</v>
      </c>
      <c r="B39" s="3">
        <v>43204</v>
      </c>
      <c r="C39" s="1" t="s">
        <v>53</v>
      </c>
      <c r="D39" s="1">
        <f t="shared" si="4"/>
        <v>-683.28</v>
      </c>
      <c r="E39" s="1">
        <v>-113.88</v>
      </c>
      <c r="F39" s="1">
        <v>-569.4</v>
      </c>
      <c r="G39" s="1">
        <f t="shared" si="5"/>
        <v>683.28</v>
      </c>
      <c r="H39" s="1">
        <f t="shared" si="6"/>
        <v>113.88</v>
      </c>
      <c r="I39" s="1">
        <f t="shared" si="7"/>
        <v>569.4</v>
      </c>
      <c r="J39" s="1" t="s">
        <v>26</v>
      </c>
      <c r="K39" s="2"/>
    </row>
    <row r="40" spans="1:11" ht="12.75" customHeight="1">
      <c r="A40" s="1" t="s">
        <v>21</v>
      </c>
      <c r="B40" s="3">
        <v>43206</v>
      </c>
      <c r="C40" s="1" t="s">
        <v>54</v>
      </c>
      <c r="D40" s="1">
        <f t="shared" si="4"/>
        <v>-7280.08</v>
      </c>
      <c r="E40" s="1">
        <v>-1213.35</v>
      </c>
      <c r="F40" s="1">
        <v>-6066.73</v>
      </c>
      <c r="G40" s="1">
        <f t="shared" si="5"/>
        <v>7280.08</v>
      </c>
      <c r="H40" s="1">
        <f t="shared" si="6"/>
        <v>1213.35</v>
      </c>
      <c r="I40" s="1">
        <f t="shared" si="7"/>
        <v>6066.73</v>
      </c>
      <c r="J40" s="1" t="s">
        <v>34</v>
      </c>
      <c r="K40" s="2"/>
    </row>
    <row r="41" spans="1:11" ht="12.75" customHeight="1">
      <c r="A41" s="1" t="s">
        <v>24</v>
      </c>
      <c r="B41" s="3">
        <v>43206</v>
      </c>
      <c r="C41" s="1" t="s">
        <v>35</v>
      </c>
      <c r="D41" s="1">
        <f t="shared" si="4"/>
        <v>-25.68</v>
      </c>
      <c r="E41" s="1">
        <v>-4.28</v>
      </c>
      <c r="F41" s="1">
        <v>-21.4</v>
      </c>
      <c r="G41" s="1">
        <f t="shared" si="5"/>
        <v>25.68</v>
      </c>
      <c r="H41" s="1">
        <f t="shared" si="6"/>
        <v>4.28</v>
      </c>
      <c r="I41" s="1">
        <f t="shared" si="7"/>
        <v>21.4</v>
      </c>
      <c r="J41" s="1" t="s">
        <v>26</v>
      </c>
      <c r="K41" s="2"/>
    </row>
    <row r="42" spans="1:11" ht="12.75" customHeight="1">
      <c r="A42" s="1" t="s">
        <v>55</v>
      </c>
      <c r="B42" s="3">
        <v>43206</v>
      </c>
      <c r="C42" s="1" t="s">
        <v>49</v>
      </c>
      <c r="D42" s="1">
        <f t="shared" si="4"/>
        <v>-29.630000000000003</v>
      </c>
      <c r="E42" s="1">
        <v>-4.94</v>
      </c>
      <c r="F42" s="1">
        <v>-24.69</v>
      </c>
      <c r="G42" s="1">
        <f t="shared" si="5"/>
        <v>29.630000000000003</v>
      </c>
      <c r="H42" s="1">
        <f t="shared" si="6"/>
        <v>4.94</v>
      </c>
      <c r="I42" s="1">
        <f t="shared" si="7"/>
        <v>24.69</v>
      </c>
      <c r="J42" s="1" t="s">
        <v>26</v>
      </c>
      <c r="K42" s="2"/>
    </row>
    <row r="43" spans="1:11" ht="12.75" customHeight="1">
      <c r="A43" s="1" t="s">
        <v>21</v>
      </c>
      <c r="B43" s="3">
        <v>43207</v>
      </c>
      <c r="C43" s="1" t="s">
        <v>57</v>
      </c>
      <c r="D43" s="1">
        <f t="shared" si="4"/>
        <v>-516</v>
      </c>
      <c r="E43" s="1">
        <v>-86</v>
      </c>
      <c r="F43" s="1">
        <v>-430</v>
      </c>
      <c r="G43" s="1">
        <f t="shared" si="5"/>
        <v>516</v>
      </c>
      <c r="H43" s="1">
        <f t="shared" si="6"/>
        <v>86</v>
      </c>
      <c r="I43" s="1">
        <f t="shared" si="7"/>
        <v>430</v>
      </c>
      <c r="J43" s="1" t="s">
        <v>11</v>
      </c>
      <c r="K43" s="2"/>
    </row>
    <row r="44" spans="1:11" ht="12.75" customHeight="1">
      <c r="A44" s="1" t="s">
        <v>9</v>
      </c>
      <c r="B44" s="3">
        <v>43209</v>
      </c>
      <c r="C44" s="1" t="s">
        <v>58</v>
      </c>
      <c r="D44" s="1">
        <f t="shared" si="4"/>
        <v>-477</v>
      </c>
      <c r="E44" s="1">
        <v>-79.5</v>
      </c>
      <c r="F44" s="1">
        <v>-397.5</v>
      </c>
      <c r="G44" s="1">
        <f t="shared" si="5"/>
        <v>477</v>
      </c>
      <c r="H44" s="1">
        <f t="shared" si="6"/>
        <v>79.5</v>
      </c>
      <c r="I44" s="1">
        <f t="shared" si="7"/>
        <v>397.5</v>
      </c>
      <c r="J44" s="1" t="s">
        <v>11</v>
      </c>
      <c r="K44" s="2"/>
    </row>
    <row r="45" spans="1:11" ht="12.75" customHeight="1">
      <c r="A45" s="1" t="s">
        <v>51</v>
      </c>
      <c r="B45" s="3">
        <v>43210</v>
      </c>
      <c r="C45" s="1" t="s">
        <v>59</v>
      </c>
      <c r="D45" s="1">
        <f t="shared" si="4"/>
        <v>-169.44</v>
      </c>
      <c r="E45" s="1">
        <v>-28.24</v>
      </c>
      <c r="F45" s="1">
        <v>-141.2</v>
      </c>
      <c r="G45" s="1">
        <f t="shared" si="5"/>
        <v>169.44</v>
      </c>
      <c r="H45" s="1">
        <f t="shared" si="6"/>
        <v>28.24</v>
      </c>
      <c r="I45" s="1">
        <f t="shared" si="7"/>
        <v>141.2</v>
      </c>
      <c r="J45" s="1" t="s">
        <v>26</v>
      </c>
      <c r="K45" s="2"/>
    </row>
    <row r="46" spans="1:11" ht="12.75" customHeight="1">
      <c r="A46" s="1" t="s">
        <v>27</v>
      </c>
      <c r="B46" s="3">
        <v>43213</v>
      </c>
      <c r="C46" s="1" t="s">
        <v>28</v>
      </c>
      <c r="D46" s="1">
        <f t="shared" si="4"/>
        <v>-59.45</v>
      </c>
      <c r="E46" s="1">
        <v>-9.91</v>
      </c>
      <c r="F46" s="1">
        <v>-49.54</v>
      </c>
      <c r="G46" s="1">
        <f t="shared" si="5"/>
        <v>59.45</v>
      </c>
      <c r="H46" s="1">
        <f t="shared" si="6"/>
        <v>9.91</v>
      </c>
      <c r="I46" s="1">
        <f t="shared" si="7"/>
        <v>49.54</v>
      </c>
      <c r="J46" s="1" t="s">
        <v>11</v>
      </c>
      <c r="K46" s="2"/>
    </row>
    <row r="47" spans="1:11" ht="12.75" customHeight="1">
      <c r="A47" s="1" t="s">
        <v>27</v>
      </c>
      <c r="B47" s="3">
        <v>43213</v>
      </c>
      <c r="C47" s="1" t="s">
        <v>28</v>
      </c>
      <c r="D47" s="1">
        <f t="shared" si="4"/>
        <v>-34.07</v>
      </c>
      <c r="E47" s="1">
        <v>-5.68</v>
      </c>
      <c r="F47" s="1">
        <v>-28.39</v>
      </c>
      <c r="G47" s="1">
        <f t="shared" si="5"/>
        <v>34.07</v>
      </c>
      <c r="H47" s="1">
        <f t="shared" si="6"/>
        <v>5.68</v>
      </c>
      <c r="I47" s="1">
        <f t="shared" si="7"/>
        <v>28.39</v>
      </c>
      <c r="J47" s="1" t="s">
        <v>11</v>
      </c>
      <c r="K47" s="2"/>
    </row>
    <row r="48" spans="1:11" ht="12.75" customHeight="1">
      <c r="A48" s="1" t="s">
        <v>60</v>
      </c>
      <c r="B48" s="3">
        <v>43215</v>
      </c>
      <c r="C48" s="1" t="s">
        <v>61</v>
      </c>
      <c r="D48" s="1">
        <f aca="true" t="shared" si="8" ref="D48:D68">F48+E48</f>
        <v>-1295</v>
      </c>
      <c r="E48" s="1">
        <v>0</v>
      </c>
      <c r="F48" s="1">
        <v>-1295</v>
      </c>
      <c r="G48" s="1">
        <f aca="true" t="shared" si="9" ref="G48:G69">D48*-1</f>
        <v>1295</v>
      </c>
      <c r="H48" s="1">
        <f aca="true" t="shared" si="10" ref="H48:H69">E48*-1</f>
        <v>0</v>
      </c>
      <c r="I48" s="1">
        <f aca="true" t="shared" si="11" ref="I48:I69">F48*-1</f>
        <v>1295</v>
      </c>
      <c r="J48" s="1" t="s">
        <v>8</v>
      </c>
      <c r="K48" s="2"/>
    </row>
    <row r="49" spans="1:11" ht="12.75" customHeight="1">
      <c r="A49" s="1" t="s">
        <v>7</v>
      </c>
      <c r="B49" s="3">
        <v>43215</v>
      </c>
      <c r="C49" s="1" t="s">
        <v>63</v>
      </c>
      <c r="D49" s="1">
        <f t="shared" si="8"/>
        <v>-548.12</v>
      </c>
      <c r="E49" s="1">
        <v>-91.35</v>
      </c>
      <c r="F49" s="1">
        <v>-456.77</v>
      </c>
      <c r="G49" s="1">
        <f t="shared" si="9"/>
        <v>548.12</v>
      </c>
      <c r="H49" s="1">
        <f t="shared" si="10"/>
        <v>91.35</v>
      </c>
      <c r="I49" s="1">
        <f t="shared" si="11"/>
        <v>456.77</v>
      </c>
      <c r="J49" s="1" t="s">
        <v>8</v>
      </c>
      <c r="K49" s="2"/>
    </row>
    <row r="50" spans="1:11" ht="12.75" customHeight="1">
      <c r="A50" s="1" t="s">
        <v>9</v>
      </c>
      <c r="B50" s="3">
        <v>43216</v>
      </c>
      <c r="C50" s="1" t="s">
        <v>64</v>
      </c>
      <c r="D50" s="1">
        <f t="shared" si="8"/>
        <v>-1199.93</v>
      </c>
      <c r="E50" s="1">
        <v>-199.99</v>
      </c>
      <c r="F50" s="1">
        <v>-999.94</v>
      </c>
      <c r="G50" s="1">
        <f t="shared" si="9"/>
        <v>1199.93</v>
      </c>
      <c r="H50" s="1">
        <f t="shared" si="10"/>
        <v>199.99</v>
      </c>
      <c r="I50" s="1">
        <f t="shared" si="11"/>
        <v>999.94</v>
      </c>
      <c r="J50" s="1" t="s">
        <v>11</v>
      </c>
      <c r="K50" s="2"/>
    </row>
    <row r="51" spans="1:11" ht="12.75" customHeight="1">
      <c r="A51" s="1" t="s">
        <v>30</v>
      </c>
      <c r="B51" s="3">
        <v>43216</v>
      </c>
      <c r="C51" s="1" t="s">
        <v>65</v>
      </c>
      <c r="D51" s="1">
        <f t="shared" si="8"/>
        <v>-12</v>
      </c>
      <c r="E51" s="1">
        <v>-2</v>
      </c>
      <c r="F51" s="1">
        <v>-10</v>
      </c>
      <c r="G51" s="1">
        <f t="shared" si="9"/>
        <v>12</v>
      </c>
      <c r="H51" s="1">
        <f t="shared" si="10"/>
        <v>2</v>
      </c>
      <c r="I51" s="1">
        <f t="shared" si="11"/>
        <v>10</v>
      </c>
      <c r="J51" s="1" t="s">
        <v>11</v>
      </c>
      <c r="K51" s="2"/>
    </row>
    <row r="52" spans="1:11" ht="12.75" customHeight="1">
      <c r="A52" s="1" t="s">
        <v>21</v>
      </c>
      <c r="B52" s="3">
        <v>43217</v>
      </c>
      <c r="C52" s="1" t="s">
        <v>122</v>
      </c>
      <c r="D52" s="1">
        <f t="shared" si="8"/>
        <v>-100</v>
      </c>
      <c r="E52" s="1">
        <v>0</v>
      </c>
      <c r="F52" s="1">
        <v>-100</v>
      </c>
      <c r="G52" s="1">
        <f t="shared" si="9"/>
        <v>100</v>
      </c>
      <c r="H52" s="1">
        <f t="shared" si="10"/>
        <v>0</v>
      </c>
      <c r="I52" s="1">
        <f t="shared" si="11"/>
        <v>100</v>
      </c>
      <c r="J52" s="1" t="s">
        <v>26</v>
      </c>
      <c r="K52" s="2"/>
    </row>
    <row r="53" spans="1:11" ht="12.75" customHeight="1">
      <c r="A53" s="1" t="s">
        <v>21</v>
      </c>
      <c r="B53" s="3">
        <v>43217</v>
      </c>
      <c r="C53" s="1" t="s">
        <v>66</v>
      </c>
      <c r="D53" s="1">
        <f t="shared" si="8"/>
        <v>-178.99</v>
      </c>
      <c r="E53" s="1">
        <v>-29.83</v>
      </c>
      <c r="F53" s="1">
        <v>-149.16</v>
      </c>
      <c r="G53" s="1">
        <f t="shared" si="9"/>
        <v>178.99</v>
      </c>
      <c r="H53" s="1">
        <f t="shared" si="10"/>
        <v>29.83</v>
      </c>
      <c r="I53" s="1">
        <f t="shared" si="11"/>
        <v>149.16</v>
      </c>
      <c r="J53" s="1" t="s">
        <v>8</v>
      </c>
      <c r="K53" s="2"/>
    </row>
    <row r="54" spans="1:11" ht="12.75" customHeight="1">
      <c r="A54" s="1" t="s">
        <v>21</v>
      </c>
      <c r="B54" s="3">
        <v>43217</v>
      </c>
      <c r="C54" s="1" t="s">
        <v>67</v>
      </c>
      <c r="D54" s="1">
        <f t="shared" si="8"/>
        <v>-11400</v>
      </c>
      <c r="E54" s="1">
        <v>-1900</v>
      </c>
      <c r="F54" s="1">
        <v>-9500</v>
      </c>
      <c r="G54" s="1">
        <f t="shared" si="9"/>
        <v>11400</v>
      </c>
      <c r="H54" s="1">
        <f t="shared" si="10"/>
        <v>1900</v>
      </c>
      <c r="I54" s="1">
        <f t="shared" si="11"/>
        <v>9500</v>
      </c>
      <c r="J54" s="1" t="s">
        <v>18</v>
      </c>
      <c r="K54" s="2"/>
    </row>
    <row r="55" spans="1:11" ht="12.75" customHeight="1">
      <c r="A55" s="1" t="s">
        <v>21</v>
      </c>
      <c r="B55" s="3">
        <v>43217</v>
      </c>
      <c r="C55" s="1" t="s">
        <v>67</v>
      </c>
      <c r="D55" s="1">
        <f t="shared" si="8"/>
        <v>-672</v>
      </c>
      <c r="E55" s="1">
        <v>-112</v>
      </c>
      <c r="F55" s="1">
        <v>-560</v>
      </c>
      <c r="G55" s="1">
        <f t="shared" si="9"/>
        <v>672</v>
      </c>
      <c r="H55" s="1">
        <f t="shared" si="10"/>
        <v>112</v>
      </c>
      <c r="I55" s="1">
        <f t="shared" si="11"/>
        <v>560</v>
      </c>
      <c r="J55" s="1" t="s">
        <v>20</v>
      </c>
      <c r="K55" s="2"/>
    </row>
    <row r="56" spans="1:11" ht="12.75" customHeight="1">
      <c r="A56" s="1" t="s">
        <v>21</v>
      </c>
      <c r="B56" s="3">
        <v>43217</v>
      </c>
      <c r="C56" s="1" t="s">
        <v>67</v>
      </c>
      <c r="D56" s="1">
        <f t="shared" si="8"/>
        <v>-21803.170000000002</v>
      </c>
      <c r="E56" s="1">
        <v>-3633.86</v>
      </c>
      <c r="F56" s="1">
        <v>-18169.31</v>
      </c>
      <c r="G56" s="1">
        <f t="shared" si="9"/>
        <v>21803.170000000002</v>
      </c>
      <c r="H56" s="1">
        <f t="shared" si="10"/>
        <v>3633.86</v>
      </c>
      <c r="I56" s="1">
        <f t="shared" si="11"/>
        <v>18169.31</v>
      </c>
      <c r="J56" s="1" t="s">
        <v>26</v>
      </c>
      <c r="K56" s="2"/>
    </row>
    <row r="57" spans="1:11" ht="12.75" customHeight="1">
      <c r="A57" s="1" t="s">
        <v>21</v>
      </c>
      <c r="B57" s="3">
        <v>43220</v>
      </c>
      <c r="C57" s="1" t="s">
        <v>68</v>
      </c>
      <c r="D57" s="1">
        <f t="shared" si="8"/>
        <v>-942</v>
      </c>
      <c r="E57" s="1">
        <v>-157</v>
      </c>
      <c r="F57" s="1">
        <v>-785</v>
      </c>
      <c r="G57" s="1">
        <f t="shared" si="9"/>
        <v>942</v>
      </c>
      <c r="H57" s="1">
        <f t="shared" si="10"/>
        <v>157</v>
      </c>
      <c r="I57" s="1">
        <f t="shared" si="11"/>
        <v>785</v>
      </c>
      <c r="J57" s="1" t="s">
        <v>26</v>
      </c>
      <c r="K57" s="2"/>
    </row>
    <row r="58" spans="1:11" ht="12.75" customHeight="1">
      <c r="A58" s="1" t="s">
        <v>44</v>
      </c>
      <c r="B58" s="3">
        <v>43220</v>
      </c>
      <c r="C58" s="1" t="s">
        <v>69</v>
      </c>
      <c r="D58" s="1">
        <f t="shared" si="8"/>
        <v>-1206.2</v>
      </c>
      <c r="E58" s="1">
        <v>-201.03</v>
      </c>
      <c r="F58" s="1">
        <v>-1005.17</v>
      </c>
      <c r="G58" s="1">
        <f t="shared" si="9"/>
        <v>1206.2</v>
      </c>
      <c r="H58" s="1">
        <f t="shared" si="10"/>
        <v>201.03</v>
      </c>
      <c r="I58" s="1">
        <f t="shared" si="11"/>
        <v>1005.17</v>
      </c>
      <c r="J58" s="1" t="s">
        <v>45</v>
      </c>
      <c r="K58" s="2"/>
    </row>
    <row r="59" spans="1:11" ht="12.75" customHeight="1">
      <c r="A59" s="1" t="s">
        <v>21</v>
      </c>
      <c r="B59" s="3">
        <v>43220</v>
      </c>
      <c r="C59" s="1" t="s">
        <v>70</v>
      </c>
      <c r="D59" s="1">
        <f t="shared" si="8"/>
        <v>-942</v>
      </c>
      <c r="E59" s="1">
        <v>-157</v>
      </c>
      <c r="F59" s="1">
        <v>-785</v>
      </c>
      <c r="G59" s="1">
        <f t="shared" si="9"/>
        <v>942</v>
      </c>
      <c r="H59" s="1">
        <f t="shared" si="10"/>
        <v>157</v>
      </c>
      <c r="I59" s="1">
        <f t="shared" si="11"/>
        <v>785</v>
      </c>
      <c r="J59" s="1" t="s">
        <v>26</v>
      </c>
      <c r="K59" s="2"/>
    </row>
    <row r="60" spans="1:11" ht="12.75" customHeight="1">
      <c r="A60" s="1" t="s">
        <v>24</v>
      </c>
      <c r="B60" s="3">
        <v>43220</v>
      </c>
      <c r="C60" s="1" t="s">
        <v>71</v>
      </c>
      <c r="D60" s="1">
        <f t="shared" si="8"/>
        <v>-96.1</v>
      </c>
      <c r="E60" s="1">
        <v>-16.02</v>
      </c>
      <c r="F60" s="1">
        <v>-80.08</v>
      </c>
      <c r="G60" s="1">
        <f t="shared" si="9"/>
        <v>96.1</v>
      </c>
      <c r="H60" s="1">
        <f t="shared" si="10"/>
        <v>16.02</v>
      </c>
      <c r="I60" s="1">
        <f t="shared" si="11"/>
        <v>80.08</v>
      </c>
      <c r="J60" s="1" t="s">
        <v>26</v>
      </c>
      <c r="K60" s="2"/>
    </row>
    <row r="61" spans="1:11" ht="12.75" customHeight="1">
      <c r="A61" s="1" t="s">
        <v>16</v>
      </c>
      <c r="B61" s="3">
        <v>43221</v>
      </c>
      <c r="C61" s="1" t="s">
        <v>72</v>
      </c>
      <c r="D61" s="1">
        <f t="shared" si="8"/>
        <v>-6749</v>
      </c>
      <c r="E61" s="1">
        <v>0</v>
      </c>
      <c r="F61" s="1">
        <v>-6749</v>
      </c>
      <c r="G61" s="1">
        <f t="shared" si="9"/>
        <v>6749</v>
      </c>
      <c r="H61" s="1">
        <f t="shared" si="10"/>
        <v>0</v>
      </c>
      <c r="I61" s="1">
        <f t="shared" si="11"/>
        <v>6749</v>
      </c>
      <c r="J61" s="1" t="s">
        <v>18</v>
      </c>
      <c r="K61" s="2"/>
    </row>
    <row r="62" spans="1:11" ht="12.75" customHeight="1">
      <c r="A62" s="1" t="s">
        <v>16</v>
      </c>
      <c r="B62" s="3">
        <v>43221</v>
      </c>
      <c r="C62" s="1" t="s">
        <v>72</v>
      </c>
      <c r="D62" s="1">
        <f t="shared" si="8"/>
        <v>-1344</v>
      </c>
      <c r="E62" s="1">
        <v>0</v>
      </c>
      <c r="F62" s="1">
        <v>-1344</v>
      </c>
      <c r="G62" s="1">
        <f t="shared" si="9"/>
        <v>1344</v>
      </c>
      <c r="H62" s="1">
        <f t="shared" si="10"/>
        <v>0</v>
      </c>
      <c r="I62" s="1">
        <f t="shared" si="11"/>
        <v>1344</v>
      </c>
      <c r="J62" s="1" t="s">
        <v>19</v>
      </c>
      <c r="K62" s="2"/>
    </row>
    <row r="63" spans="1:11" ht="12.75" customHeight="1">
      <c r="A63" s="1" t="s">
        <v>16</v>
      </c>
      <c r="B63" s="3">
        <v>43221</v>
      </c>
      <c r="C63" s="1" t="s">
        <v>72</v>
      </c>
      <c r="D63" s="1">
        <f t="shared" si="8"/>
        <v>-53</v>
      </c>
      <c r="E63" s="1">
        <v>0</v>
      </c>
      <c r="F63" s="1">
        <v>-53</v>
      </c>
      <c r="G63" s="1">
        <f t="shared" si="9"/>
        <v>53</v>
      </c>
      <c r="H63" s="1">
        <f t="shared" si="10"/>
        <v>0</v>
      </c>
      <c r="I63" s="1">
        <f t="shared" si="11"/>
        <v>53</v>
      </c>
      <c r="J63" s="1" t="s">
        <v>20</v>
      </c>
      <c r="K63" s="2"/>
    </row>
    <row r="64" spans="1:11" ht="12.75" customHeight="1">
      <c r="A64" s="1" t="s">
        <v>9</v>
      </c>
      <c r="B64" s="3">
        <v>43221</v>
      </c>
      <c r="C64" s="1" t="s">
        <v>10</v>
      </c>
      <c r="D64" s="1">
        <f t="shared" si="8"/>
        <v>-632.28</v>
      </c>
      <c r="E64" s="1">
        <v>-105.38</v>
      </c>
      <c r="F64" s="1">
        <v>-526.9</v>
      </c>
      <c r="G64" s="1">
        <f t="shared" si="9"/>
        <v>632.28</v>
      </c>
      <c r="H64" s="1">
        <f t="shared" si="10"/>
        <v>105.38</v>
      </c>
      <c r="I64" s="1">
        <f t="shared" si="11"/>
        <v>526.9</v>
      </c>
      <c r="J64" s="1" t="s">
        <v>11</v>
      </c>
      <c r="K64" s="2"/>
    </row>
    <row r="65" spans="1:11" ht="12.75" customHeight="1">
      <c r="A65" s="1" t="s">
        <v>21</v>
      </c>
      <c r="B65" s="3">
        <v>43222</v>
      </c>
      <c r="C65" s="1" t="s">
        <v>73</v>
      </c>
      <c r="D65" s="1">
        <f t="shared" si="8"/>
        <v>-702</v>
      </c>
      <c r="E65" s="1">
        <v>-117</v>
      </c>
      <c r="F65" s="1">
        <v>-585</v>
      </c>
      <c r="G65" s="1">
        <f t="shared" si="9"/>
        <v>702</v>
      </c>
      <c r="H65" s="1">
        <f t="shared" si="10"/>
        <v>117</v>
      </c>
      <c r="I65" s="1">
        <f t="shared" si="11"/>
        <v>585</v>
      </c>
      <c r="J65" s="1" t="s">
        <v>18</v>
      </c>
      <c r="K65" s="2"/>
    </row>
    <row r="66" spans="1:11" ht="12.75" customHeight="1">
      <c r="A66" s="1" t="s">
        <v>21</v>
      </c>
      <c r="B66" s="3">
        <v>43222</v>
      </c>
      <c r="C66" s="1" t="s">
        <v>73</v>
      </c>
      <c r="D66" s="1">
        <f t="shared" si="8"/>
        <v>-54</v>
      </c>
      <c r="E66" s="1">
        <v>-9</v>
      </c>
      <c r="F66" s="1">
        <v>-45</v>
      </c>
      <c r="G66" s="1">
        <f t="shared" si="9"/>
        <v>54</v>
      </c>
      <c r="H66" s="1">
        <f t="shared" si="10"/>
        <v>9</v>
      </c>
      <c r="I66" s="1">
        <f t="shared" si="11"/>
        <v>45</v>
      </c>
      <c r="J66" s="1" t="s">
        <v>19</v>
      </c>
      <c r="K66" s="2"/>
    </row>
    <row r="67" spans="1:11" ht="12.75" customHeight="1">
      <c r="A67" s="1" t="s">
        <v>24</v>
      </c>
      <c r="B67" s="3">
        <v>43222</v>
      </c>
      <c r="C67" s="1" t="s">
        <v>74</v>
      </c>
      <c r="D67" s="1">
        <f t="shared" si="8"/>
        <v>-24.5</v>
      </c>
      <c r="E67" s="1">
        <v>-4.08</v>
      </c>
      <c r="F67" s="1">
        <v>-20.42</v>
      </c>
      <c r="G67" s="1">
        <f t="shared" si="9"/>
        <v>24.5</v>
      </c>
      <c r="H67" s="1">
        <f t="shared" si="10"/>
        <v>4.08</v>
      </c>
      <c r="I67" s="1">
        <f t="shared" si="11"/>
        <v>20.42</v>
      </c>
      <c r="J67" s="1" t="s">
        <v>26</v>
      </c>
      <c r="K67" s="2"/>
    </row>
    <row r="68" spans="1:11" ht="12.75" customHeight="1">
      <c r="A68" s="1" t="s">
        <v>24</v>
      </c>
      <c r="B68" s="3">
        <v>43222</v>
      </c>
      <c r="C68" s="1" t="s">
        <v>74</v>
      </c>
      <c r="D68" s="1">
        <f t="shared" si="8"/>
        <v>-4450.8</v>
      </c>
      <c r="E68" s="1">
        <v>-741.8</v>
      </c>
      <c r="F68" s="1">
        <v>-3709</v>
      </c>
      <c r="G68" s="1">
        <f t="shared" si="9"/>
        <v>4450.8</v>
      </c>
      <c r="H68" s="1">
        <f t="shared" si="10"/>
        <v>741.8</v>
      </c>
      <c r="I68" s="1">
        <f t="shared" si="11"/>
        <v>3709</v>
      </c>
      <c r="J68" s="1" t="s">
        <v>26</v>
      </c>
      <c r="K68" s="2"/>
    </row>
    <row r="69" spans="1:11" ht="12.75" customHeight="1">
      <c r="A69" s="1" t="s">
        <v>24</v>
      </c>
      <c r="B69" s="3">
        <v>43223</v>
      </c>
      <c r="C69" s="1" t="s">
        <v>75</v>
      </c>
      <c r="D69" s="1">
        <f aca="true" t="shared" si="12" ref="D69:D91">F69+E69</f>
        <v>-39.980000000000004</v>
      </c>
      <c r="E69" s="1">
        <v>-6.66</v>
      </c>
      <c r="F69" s="1">
        <v>-33.32</v>
      </c>
      <c r="G69" s="1">
        <f t="shared" si="9"/>
        <v>39.980000000000004</v>
      </c>
      <c r="H69" s="1">
        <f t="shared" si="10"/>
        <v>6.66</v>
      </c>
      <c r="I69" s="1">
        <f t="shared" si="11"/>
        <v>33.32</v>
      </c>
      <c r="J69" s="1" t="s">
        <v>56</v>
      </c>
      <c r="K69" s="2"/>
    </row>
    <row r="70" spans="1:11" ht="12.75" customHeight="1">
      <c r="A70" s="1" t="s">
        <v>40</v>
      </c>
      <c r="B70" s="3">
        <v>43223</v>
      </c>
      <c r="C70" s="1" t="s">
        <v>41</v>
      </c>
      <c r="D70" s="1">
        <f t="shared" si="12"/>
        <v>-25.400000000000002</v>
      </c>
      <c r="E70" s="1">
        <v>-4.23</v>
      </c>
      <c r="F70" s="1">
        <v>-21.17</v>
      </c>
      <c r="G70" s="1">
        <f aca="true" t="shared" si="13" ref="G70:G92">D70*-1</f>
        <v>25.400000000000002</v>
      </c>
      <c r="H70" s="1">
        <f aca="true" t="shared" si="14" ref="H70:H92">E70*-1</f>
        <v>4.23</v>
      </c>
      <c r="I70" s="1">
        <f aca="true" t="shared" si="15" ref="I70:I92">F70*-1</f>
        <v>21.17</v>
      </c>
      <c r="J70" s="1" t="s">
        <v>19</v>
      </c>
      <c r="K70" s="2"/>
    </row>
    <row r="71" spans="1:11" ht="12.75" customHeight="1">
      <c r="A71" s="1" t="s">
        <v>40</v>
      </c>
      <c r="B71" s="3">
        <v>43223</v>
      </c>
      <c r="C71" s="1" t="s">
        <v>42</v>
      </c>
      <c r="D71" s="1">
        <f t="shared" si="12"/>
        <v>-34.67</v>
      </c>
      <c r="E71" s="1">
        <v>0</v>
      </c>
      <c r="F71" s="1">
        <v>-34.67</v>
      </c>
      <c r="G71" s="1">
        <f t="shared" si="13"/>
        <v>34.67</v>
      </c>
      <c r="H71" s="1">
        <f t="shared" si="14"/>
        <v>0</v>
      </c>
      <c r="I71" s="1">
        <f t="shared" si="15"/>
        <v>34.67</v>
      </c>
      <c r="J71" s="1" t="s">
        <v>19</v>
      </c>
      <c r="K71" s="2"/>
    </row>
    <row r="72" spans="1:11" ht="12.75" customHeight="1">
      <c r="A72" s="1" t="s">
        <v>24</v>
      </c>
      <c r="B72" s="3">
        <v>43223</v>
      </c>
      <c r="C72" s="1" t="s">
        <v>74</v>
      </c>
      <c r="D72" s="1">
        <f t="shared" si="12"/>
        <v>-58.54</v>
      </c>
      <c r="E72" s="1">
        <v>-9.76</v>
      </c>
      <c r="F72" s="1">
        <v>-48.78</v>
      </c>
      <c r="G72" s="1">
        <f t="shared" si="13"/>
        <v>58.54</v>
      </c>
      <c r="H72" s="1">
        <f t="shared" si="14"/>
        <v>9.76</v>
      </c>
      <c r="I72" s="1">
        <f t="shared" si="15"/>
        <v>48.78</v>
      </c>
      <c r="J72" s="1" t="s">
        <v>26</v>
      </c>
      <c r="K72" s="2"/>
    </row>
    <row r="73" spans="1:11" ht="12.75" customHeight="1">
      <c r="A73" s="1" t="s">
        <v>24</v>
      </c>
      <c r="B73" s="3">
        <v>43223</v>
      </c>
      <c r="C73" s="1" t="s">
        <v>74</v>
      </c>
      <c r="D73" s="1">
        <f t="shared" si="12"/>
        <v>-58.8</v>
      </c>
      <c r="E73" s="1">
        <v>0</v>
      </c>
      <c r="F73" s="1">
        <v>-58.8</v>
      </c>
      <c r="G73" s="1">
        <f t="shared" si="13"/>
        <v>58.8</v>
      </c>
      <c r="H73" s="1">
        <f t="shared" si="14"/>
        <v>0</v>
      </c>
      <c r="I73" s="1">
        <f t="shared" si="15"/>
        <v>58.8</v>
      </c>
      <c r="J73" s="1" t="s">
        <v>26</v>
      </c>
      <c r="K73" s="2"/>
    </row>
    <row r="74" spans="1:11" ht="12.75" customHeight="1">
      <c r="A74" s="1" t="s">
        <v>24</v>
      </c>
      <c r="B74" s="3">
        <v>43224</v>
      </c>
      <c r="C74" s="1" t="s">
        <v>76</v>
      </c>
      <c r="D74" s="1">
        <f t="shared" si="12"/>
        <v>-19.979999999999997</v>
      </c>
      <c r="E74" s="1">
        <v>-3.33</v>
      </c>
      <c r="F74" s="1">
        <v>-16.65</v>
      </c>
      <c r="G74" s="1">
        <f t="shared" si="13"/>
        <v>19.979999999999997</v>
      </c>
      <c r="H74" s="1">
        <f t="shared" si="14"/>
        <v>3.33</v>
      </c>
      <c r="I74" s="1">
        <f t="shared" si="15"/>
        <v>16.65</v>
      </c>
      <c r="J74" s="1" t="s">
        <v>26</v>
      </c>
      <c r="K74" s="2"/>
    </row>
    <row r="75" spans="1:11" ht="12.75" customHeight="1">
      <c r="A75" s="1" t="s">
        <v>9</v>
      </c>
      <c r="B75" s="3">
        <v>43224</v>
      </c>
      <c r="C75" s="1" t="s">
        <v>77</v>
      </c>
      <c r="D75" s="1">
        <f t="shared" si="12"/>
        <v>-18</v>
      </c>
      <c r="E75" s="1">
        <v>0</v>
      </c>
      <c r="F75" s="1">
        <v>-18</v>
      </c>
      <c r="G75" s="1">
        <f t="shared" si="13"/>
        <v>18</v>
      </c>
      <c r="H75" s="1">
        <f t="shared" si="14"/>
        <v>0</v>
      </c>
      <c r="I75" s="1">
        <f t="shared" si="15"/>
        <v>18</v>
      </c>
      <c r="J75" s="1" t="s">
        <v>11</v>
      </c>
      <c r="K75" s="2"/>
    </row>
    <row r="76" spans="1:11" ht="12.75" customHeight="1">
      <c r="A76" s="1" t="s">
        <v>9</v>
      </c>
      <c r="B76" s="3">
        <v>43224</v>
      </c>
      <c r="C76" s="1" t="s">
        <v>78</v>
      </c>
      <c r="D76" s="1">
        <f t="shared" si="12"/>
        <v>-98.14</v>
      </c>
      <c r="E76" s="1">
        <v>-16.36</v>
      </c>
      <c r="F76" s="1">
        <v>-81.78</v>
      </c>
      <c r="G76" s="1">
        <f t="shared" si="13"/>
        <v>98.14</v>
      </c>
      <c r="H76" s="1">
        <f t="shared" si="14"/>
        <v>16.36</v>
      </c>
      <c r="I76" s="1">
        <f t="shared" si="15"/>
        <v>81.78</v>
      </c>
      <c r="J76" s="1" t="s">
        <v>11</v>
      </c>
      <c r="K76" s="2"/>
    </row>
    <row r="77" spans="1:11" ht="12.75" customHeight="1">
      <c r="A77" s="1" t="s">
        <v>21</v>
      </c>
      <c r="B77" s="3">
        <v>43225</v>
      </c>
      <c r="C77" s="1" t="s">
        <v>79</v>
      </c>
      <c r="D77" s="1">
        <f t="shared" si="12"/>
        <v>-960</v>
      </c>
      <c r="E77" s="1">
        <v>-160</v>
      </c>
      <c r="F77" s="1">
        <v>-800</v>
      </c>
      <c r="G77" s="1">
        <f t="shared" si="13"/>
        <v>960</v>
      </c>
      <c r="H77" s="1">
        <f t="shared" si="14"/>
        <v>160</v>
      </c>
      <c r="I77" s="1">
        <f t="shared" si="15"/>
        <v>800</v>
      </c>
      <c r="J77" s="1" t="s">
        <v>26</v>
      </c>
      <c r="K77" s="2"/>
    </row>
    <row r="78" spans="1:11" ht="12.75" customHeight="1">
      <c r="A78" s="1" t="s">
        <v>24</v>
      </c>
      <c r="B78" s="3">
        <v>43228</v>
      </c>
      <c r="C78" s="1" t="s">
        <v>80</v>
      </c>
      <c r="D78" s="1">
        <f t="shared" si="12"/>
        <v>-29.64</v>
      </c>
      <c r="E78" s="1">
        <v>-4.94</v>
      </c>
      <c r="F78" s="1">
        <v>-24.7</v>
      </c>
      <c r="G78" s="1">
        <f t="shared" si="13"/>
        <v>29.64</v>
      </c>
      <c r="H78" s="1">
        <f t="shared" si="14"/>
        <v>4.94</v>
      </c>
      <c r="I78" s="1">
        <f t="shared" si="15"/>
        <v>24.7</v>
      </c>
      <c r="J78" s="1" t="s">
        <v>26</v>
      </c>
      <c r="K78" s="2"/>
    </row>
    <row r="79" spans="1:11" ht="12.75" customHeight="1">
      <c r="A79" s="1" t="s">
        <v>21</v>
      </c>
      <c r="B79" s="3">
        <v>43229</v>
      </c>
      <c r="C79" s="1" t="s">
        <v>81</v>
      </c>
      <c r="D79" s="1">
        <f t="shared" si="12"/>
        <v>-720</v>
      </c>
      <c r="E79" s="1">
        <v>-120</v>
      </c>
      <c r="F79" s="1">
        <v>-600</v>
      </c>
      <c r="G79" s="1">
        <f t="shared" si="13"/>
        <v>720</v>
      </c>
      <c r="H79" s="1">
        <f t="shared" si="14"/>
        <v>120</v>
      </c>
      <c r="I79" s="1">
        <f t="shared" si="15"/>
        <v>600</v>
      </c>
      <c r="J79" s="1" t="s">
        <v>26</v>
      </c>
      <c r="K79" s="2"/>
    </row>
    <row r="80" spans="1:11" ht="12.75" customHeight="1">
      <c r="A80" s="1" t="s">
        <v>37</v>
      </c>
      <c r="B80" s="3">
        <v>43229</v>
      </c>
      <c r="C80" s="1" t="s">
        <v>82</v>
      </c>
      <c r="D80" s="1">
        <f t="shared" si="12"/>
        <v>-604.8</v>
      </c>
      <c r="E80" s="1">
        <v>-100.8</v>
      </c>
      <c r="F80" s="1">
        <v>-504</v>
      </c>
      <c r="G80" s="1">
        <f t="shared" si="13"/>
        <v>604.8</v>
      </c>
      <c r="H80" s="1">
        <f t="shared" si="14"/>
        <v>100.8</v>
      </c>
      <c r="I80" s="1">
        <f t="shared" si="15"/>
        <v>504</v>
      </c>
      <c r="J80" s="1" t="s">
        <v>19</v>
      </c>
      <c r="K80" s="2"/>
    </row>
    <row r="81" spans="1:11" ht="12.75" customHeight="1">
      <c r="A81" s="1" t="s">
        <v>21</v>
      </c>
      <c r="B81" s="3">
        <v>43229</v>
      </c>
      <c r="C81" s="1" t="s">
        <v>83</v>
      </c>
      <c r="D81" s="1">
        <f t="shared" si="12"/>
        <v>-1955.46</v>
      </c>
      <c r="E81" s="1">
        <v>-325.91</v>
      </c>
      <c r="F81" s="1">
        <v>-1629.55</v>
      </c>
      <c r="G81" s="1">
        <f t="shared" si="13"/>
        <v>1955.46</v>
      </c>
      <c r="H81" s="1">
        <f t="shared" si="14"/>
        <v>325.91</v>
      </c>
      <c r="I81" s="1">
        <f t="shared" si="15"/>
        <v>1629.55</v>
      </c>
      <c r="J81" s="1" t="s">
        <v>29</v>
      </c>
      <c r="K81" s="2"/>
    </row>
    <row r="82" spans="1:11" ht="12.75" customHeight="1">
      <c r="A82" s="1" t="s">
        <v>21</v>
      </c>
      <c r="B82" s="3">
        <v>43231</v>
      </c>
      <c r="C82" s="1" t="s">
        <v>84</v>
      </c>
      <c r="D82" s="1">
        <f t="shared" si="12"/>
        <v>-813.01</v>
      </c>
      <c r="E82" s="1">
        <v>-135.5</v>
      </c>
      <c r="F82" s="1">
        <v>-677.51</v>
      </c>
      <c r="G82" s="1">
        <f t="shared" si="13"/>
        <v>813.01</v>
      </c>
      <c r="H82" s="1">
        <f t="shared" si="14"/>
        <v>135.5</v>
      </c>
      <c r="I82" s="1">
        <f t="shared" si="15"/>
        <v>677.51</v>
      </c>
      <c r="J82" s="1" t="s">
        <v>19</v>
      </c>
      <c r="K82" s="2"/>
    </row>
    <row r="83" spans="1:11" ht="12.75" customHeight="1">
      <c r="A83" s="1" t="s">
        <v>31</v>
      </c>
      <c r="B83" s="3">
        <v>43231</v>
      </c>
      <c r="C83" s="1" t="s">
        <v>85</v>
      </c>
      <c r="D83" s="1">
        <f t="shared" si="12"/>
        <v>-10.629999999999999</v>
      </c>
      <c r="E83" s="1">
        <v>-0.51</v>
      </c>
      <c r="F83" s="1">
        <v>-10.12</v>
      </c>
      <c r="G83" s="1">
        <f t="shared" si="13"/>
        <v>10.629999999999999</v>
      </c>
      <c r="H83" s="1">
        <f t="shared" si="14"/>
        <v>0.51</v>
      </c>
      <c r="I83" s="1">
        <f t="shared" si="15"/>
        <v>10.12</v>
      </c>
      <c r="J83" s="1" t="s">
        <v>26</v>
      </c>
      <c r="K83" s="2"/>
    </row>
    <row r="84" spans="1:11" ht="12.75" customHeight="1">
      <c r="A84" s="1" t="s">
        <v>31</v>
      </c>
      <c r="B84" s="3">
        <v>43231</v>
      </c>
      <c r="C84" s="1" t="s">
        <v>86</v>
      </c>
      <c r="D84" s="1">
        <f t="shared" si="12"/>
        <v>-18.76</v>
      </c>
      <c r="E84" s="1">
        <v>-0.89</v>
      </c>
      <c r="F84" s="1">
        <v>-17.87</v>
      </c>
      <c r="G84" s="1">
        <f t="shared" si="13"/>
        <v>18.76</v>
      </c>
      <c r="H84" s="1">
        <f t="shared" si="14"/>
        <v>0.89</v>
      </c>
      <c r="I84" s="1">
        <f t="shared" si="15"/>
        <v>17.87</v>
      </c>
      <c r="J84" s="1" t="s">
        <v>26</v>
      </c>
      <c r="K84" s="2"/>
    </row>
    <row r="85" spans="1:11" ht="12.75" customHeight="1">
      <c r="A85" s="1" t="s">
        <v>31</v>
      </c>
      <c r="B85" s="3">
        <v>43231</v>
      </c>
      <c r="C85" s="1" t="s">
        <v>87</v>
      </c>
      <c r="D85" s="1">
        <f t="shared" si="12"/>
        <v>10.629999999999999</v>
      </c>
      <c r="E85" s="1">
        <v>0.51</v>
      </c>
      <c r="F85" s="1">
        <v>10.12</v>
      </c>
      <c r="G85" s="1">
        <f t="shared" si="13"/>
        <v>-10.629999999999999</v>
      </c>
      <c r="H85" s="1">
        <f t="shared" si="14"/>
        <v>-0.51</v>
      </c>
      <c r="I85" s="1">
        <f t="shared" si="15"/>
        <v>-10.12</v>
      </c>
      <c r="J85" s="1" t="s">
        <v>26</v>
      </c>
      <c r="K85" s="2"/>
    </row>
    <row r="86" spans="1:11" ht="12.75" customHeight="1">
      <c r="A86" s="1" t="s">
        <v>31</v>
      </c>
      <c r="B86" s="3">
        <v>43231</v>
      </c>
      <c r="C86" s="1" t="s">
        <v>87</v>
      </c>
      <c r="D86" s="1">
        <f t="shared" si="12"/>
        <v>8.14</v>
      </c>
      <c r="E86" s="1">
        <v>0.39</v>
      </c>
      <c r="F86" s="1">
        <v>7.75</v>
      </c>
      <c r="G86" s="1">
        <f t="shared" si="13"/>
        <v>-8.14</v>
      </c>
      <c r="H86" s="1">
        <f t="shared" si="14"/>
        <v>-0.39</v>
      </c>
      <c r="I86" s="1">
        <f t="shared" si="15"/>
        <v>-7.75</v>
      </c>
      <c r="J86" s="1" t="s">
        <v>26</v>
      </c>
      <c r="K86" s="2"/>
    </row>
    <row r="87" spans="1:11" ht="12.75" customHeight="1">
      <c r="A87" s="1" t="s">
        <v>24</v>
      </c>
      <c r="B87" s="3">
        <v>43234</v>
      </c>
      <c r="C87" s="1" t="s">
        <v>88</v>
      </c>
      <c r="D87" s="1">
        <f t="shared" si="12"/>
        <v>-25.68</v>
      </c>
      <c r="E87" s="1">
        <v>-4.28</v>
      </c>
      <c r="F87" s="1">
        <v>-21.4</v>
      </c>
      <c r="G87" s="1">
        <f t="shared" si="13"/>
        <v>25.68</v>
      </c>
      <c r="H87" s="1">
        <f t="shared" si="14"/>
        <v>4.28</v>
      </c>
      <c r="I87" s="1">
        <f t="shared" si="15"/>
        <v>21.4</v>
      </c>
      <c r="J87" s="1" t="s">
        <v>26</v>
      </c>
      <c r="K87" s="2"/>
    </row>
    <row r="88" spans="1:11" ht="12.75" customHeight="1">
      <c r="A88" s="1" t="s">
        <v>21</v>
      </c>
      <c r="B88" s="3">
        <v>43237</v>
      </c>
      <c r="C88" s="1" t="s">
        <v>89</v>
      </c>
      <c r="D88" s="1">
        <f t="shared" si="12"/>
        <v>-395.01</v>
      </c>
      <c r="E88" s="1">
        <v>0</v>
      </c>
      <c r="F88" s="1">
        <v>-395.01</v>
      </c>
      <c r="G88" s="1">
        <f t="shared" si="13"/>
        <v>395.01</v>
      </c>
      <c r="H88" s="1">
        <f t="shared" si="14"/>
        <v>0</v>
      </c>
      <c r="I88" s="1">
        <f t="shared" si="15"/>
        <v>395.01</v>
      </c>
      <c r="J88" s="1" t="s">
        <v>18</v>
      </c>
      <c r="K88" s="2"/>
    </row>
    <row r="89" spans="1:11" ht="12.75" customHeight="1">
      <c r="A89" s="1" t="s">
        <v>43</v>
      </c>
      <c r="B89" s="3">
        <v>43237</v>
      </c>
      <c r="C89" s="1" t="s">
        <v>90</v>
      </c>
      <c r="D89" s="1">
        <f t="shared" si="12"/>
        <v>-540</v>
      </c>
      <c r="E89" s="1">
        <v>-90</v>
      </c>
      <c r="F89" s="1">
        <v>-450</v>
      </c>
      <c r="G89" s="1">
        <f t="shared" si="13"/>
        <v>540</v>
      </c>
      <c r="H89" s="1">
        <f t="shared" si="14"/>
        <v>90</v>
      </c>
      <c r="I89" s="1">
        <f t="shared" si="15"/>
        <v>450</v>
      </c>
      <c r="J89" s="1" t="s">
        <v>19</v>
      </c>
      <c r="K89" s="2"/>
    </row>
    <row r="90" spans="1:11" ht="12.75" customHeight="1">
      <c r="A90" s="1" t="s">
        <v>24</v>
      </c>
      <c r="B90" s="3">
        <v>43238</v>
      </c>
      <c r="C90" s="1" t="s">
        <v>91</v>
      </c>
      <c r="D90" s="1">
        <f t="shared" si="12"/>
        <v>-55.910000000000004</v>
      </c>
      <c r="E90" s="1">
        <v>-9.32</v>
      </c>
      <c r="F90" s="1">
        <v>-46.59</v>
      </c>
      <c r="G90" s="1">
        <f t="shared" si="13"/>
        <v>55.910000000000004</v>
      </c>
      <c r="H90" s="1">
        <f t="shared" si="14"/>
        <v>9.32</v>
      </c>
      <c r="I90" s="1">
        <f t="shared" si="15"/>
        <v>46.59</v>
      </c>
      <c r="J90" s="1" t="s">
        <v>26</v>
      </c>
      <c r="K90" s="2"/>
    </row>
    <row r="91" spans="1:11" ht="12.75" customHeight="1">
      <c r="A91" s="1" t="s">
        <v>43</v>
      </c>
      <c r="B91" s="3">
        <v>43238</v>
      </c>
      <c r="C91" s="1" t="s">
        <v>92</v>
      </c>
      <c r="D91" s="1">
        <f t="shared" si="12"/>
        <v>-1224</v>
      </c>
      <c r="E91" s="1">
        <v>-204</v>
      </c>
      <c r="F91" s="1">
        <v>-1020</v>
      </c>
      <c r="G91" s="1">
        <f t="shared" si="13"/>
        <v>1224</v>
      </c>
      <c r="H91" s="1">
        <f t="shared" si="14"/>
        <v>204</v>
      </c>
      <c r="I91" s="1">
        <f t="shared" si="15"/>
        <v>1020</v>
      </c>
      <c r="J91" s="1" t="s">
        <v>19</v>
      </c>
      <c r="K91" s="2"/>
    </row>
    <row r="92" spans="1:11" ht="12.75" customHeight="1">
      <c r="A92" s="1" t="s">
        <v>9</v>
      </c>
      <c r="B92" s="3">
        <v>43238</v>
      </c>
      <c r="C92" s="1" t="s">
        <v>93</v>
      </c>
      <c r="D92" s="1">
        <f aca="true" t="shared" si="16" ref="D92:D109">F92+E92</f>
        <v>-94.2</v>
      </c>
      <c r="E92" s="1">
        <v>-15.7</v>
      </c>
      <c r="F92" s="1">
        <v>-78.5</v>
      </c>
      <c r="G92" s="1">
        <f t="shared" si="13"/>
        <v>94.2</v>
      </c>
      <c r="H92" s="1">
        <f t="shared" si="14"/>
        <v>15.7</v>
      </c>
      <c r="I92" s="1">
        <f t="shared" si="15"/>
        <v>78.5</v>
      </c>
      <c r="J92" s="1" t="s">
        <v>11</v>
      </c>
      <c r="K92" s="2"/>
    </row>
    <row r="93" spans="1:11" ht="12.75" customHeight="1">
      <c r="A93" s="1" t="s">
        <v>27</v>
      </c>
      <c r="B93" s="3">
        <v>43241</v>
      </c>
      <c r="C93" s="1" t="s">
        <v>28</v>
      </c>
      <c r="D93" s="1">
        <f t="shared" si="16"/>
        <v>-112.48</v>
      </c>
      <c r="E93" s="1">
        <v>-18.75</v>
      </c>
      <c r="F93" s="1">
        <v>-93.73</v>
      </c>
      <c r="G93" s="1">
        <f aca="true" t="shared" si="17" ref="G93:G110">D93*-1</f>
        <v>112.48</v>
      </c>
      <c r="H93" s="1">
        <f aca="true" t="shared" si="18" ref="H93:H110">E93*-1</f>
        <v>18.75</v>
      </c>
      <c r="I93" s="1">
        <f aca="true" t="shared" si="19" ref="I93:I110">F93*-1</f>
        <v>93.73</v>
      </c>
      <c r="J93" s="1" t="s">
        <v>11</v>
      </c>
      <c r="K93" s="2"/>
    </row>
    <row r="94" spans="1:11" ht="12.75" customHeight="1">
      <c r="A94" s="1" t="s">
        <v>9</v>
      </c>
      <c r="B94" s="3">
        <v>43241</v>
      </c>
      <c r="C94" s="1" t="s">
        <v>94</v>
      </c>
      <c r="D94" s="1">
        <f t="shared" si="16"/>
        <v>-477</v>
      </c>
      <c r="E94" s="1">
        <v>-79.5</v>
      </c>
      <c r="F94" s="1">
        <v>-397.5</v>
      </c>
      <c r="G94" s="1">
        <f t="shared" si="17"/>
        <v>477</v>
      </c>
      <c r="H94" s="1">
        <f t="shared" si="18"/>
        <v>79.5</v>
      </c>
      <c r="I94" s="1">
        <f t="shared" si="19"/>
        <v>397.5</v>
      </c>
      <c r="J94" s="1" t="s">
        <v>11</v>
      </c>
      <c r="K94" s="2"/>
    </row>
    <row r="95" spans="1:11" ht="12.75" customHeight="1">
      <c r="A95" s="1" t="s">
        <v>21</v>
      </c>
      <c r="B95" s="3">
        <v>43242</v>
      </c>
      <c r="C95" s="1" t="s">
        <v>95</v>
      </c>
      <c r="D95" s="1">
        <f t="shared" si="16"/>
        <v>-942</v>
      </c>
      <c r="E95" s="1">
        <v>-157</v>
      </c>
      <c r="F95" s="1">
        <v>-785</v>
      </c>
      <c r="G95" s="1">
        <f t="shared" si="17"/>
        <v>942</v>
      </c>
      <c r="H95" s="1">
        <f t="shared" si="18"/>
        <v>157</v>
      </c>
      <c r="I95" s="1">
        <f t="shared" si="19"/>
        <v>785</v>
      </c>
      <c r="J95" s="1" t="s">
        <v>26</v>
      </c>
      <c r="K95" s="2"/>
    </row>
    <row r="96" spans="1:11" ht="12.75" customHeight="1">
      <c r="A96" s="1" t="s">
        <v>21</v>
      </c>
      <c r="B96" s="3">
        <v>43243</v>
      </c>
      <c r="C96" s="1" t="s">
        <v>96</v>
      </c>
      <c r="D96" s="1">
        <f t="shared" si="16"/>
        <v>-4278</v>
      </c>
      <c r="E96" s="1">
        <v>-713</v>
      </c>
      <c r="F96" s="1">
        <v>-3565</v>
      </c>
      <c r="G96" s="1">
        <f t="shared" si="17"/>
        <v>4278</v>
      </c>
      <c r="H96" s="1">
        <f t="shared" si="18"/>
        <v>713</v>
      </c>
      <c r="I96" s="1">
        <f t="shared" si="19"/>
        <v>3565</v>
      </c>
      <c r="J96" s="1" t="s">
        <v>26</v>
      </c>
      <c r="K96" s="2"/>
    </row>
    <row r="97" spans="1:11" ht="12.75" customHeight="1">
      <c r="A97" s="1" t="s">
        <v>24</v>
      </c>
      <c r="B97" s="3">
        <v>43243</v>
      </c>
      <c r="C97" s="1" t="s">
        <v>97</v>
      </c>
      <c r="D97" s="1">
        <f t="shared" si="16"/>
        <v>-10.39</v>
      </c>
      <c r="E97" s="1">
        <v>-1.73</v>
      </c>
      <c r="F97" s="1">
        <v>-8.66</v>
      </c>
      <c r="G97" s="1">
        <f t="shared" si="17"/>
        <v>10.39</v>
      </c>
      <c r="H97" s="1">
        <f t="shared" si="18"/>
        <v>1.73</v>
      </c>
      <c r="I97" s="1">
        <f t="shared" si="19"/>
        <v>8.66</v>
      </c>
      <c r="J97" s="1" t="s">
        <v>26</v>
      </c>
      <c r="K97" s="2"/>
    </row>
    <row r="98" spans="1:11" ht="12.75" customHeight="1">
      <c r="A98" s="1" t="s">
        <v>27</v>
      </c>
      <c r="B98" s="3">
        <v>43244</v>
      </c>
      <c r="C98" s="1" t="s">
        <v>98</v>
      </c>
      <c r="D98" s="1">
        <f t="shared" si="16"/>
        <v>-1031.53</v>
      </c>
      <c r="E98" s="1">
        <v>-171.92</v>
      </c>
      <c r="F98" s="1">
        <v>-859.61</v>
      </c>
      <c r="G98" s="1">
        <f t="shared" si="17"/>
        <v>1031.53</v>
      </c>
      <c r="H98" s="1">
        <f t="shared" si="18"/>
        <v>171.92</v>
      </c>
      <c r="I98" s="1">
        <f t="shared" si="19"/>
        <v>859.61</v>
      </c>
      <c r="J98" s="1" t="s">
        <v>11</v>
      </c>
      <c r="K98" s="2"/>
    </row>
    <row r="99" spans="1:11" ht="12.75" customHeight="1">
      <c r="A99" s="1" t="s">
        <v>21</v>
      </c>
      <c r="B99" s="3">
        <v>43244</v>
      </c>
      <c r="C99" s="1" t="s">
        <v>99</v>
      </c>
      <c r="D99" s="1">
        <f t="shared" si="16"/>
        <v>-246.48000000000002</v>
      </c>
      <c r="E99" s="1">
        <v>-41.08</v>
      </c>
      <c r="F99" s="1">
        <v>-205.4</v>
      </c>
      <c r="G99" s="1">
        <f t="shared" si="17"/>
        <v>246.48000000000002</v>
      </c>
      <c r="H99" s="1">
        <f t="shared" si="18"/>
        <v>41.08</v>
      </c>
      <c r="I99" s="1">
        <f t="shared" si="19"/>
        <v>205.4</v>
      </c>
      <c r="J99" s="1" t="s">
        <v>26</v>
      </c>
      <c r="K99" s="2"/>
    </row>
    <row r="100" spans="1:11" ht="12.75" customHeight="1">
      <c r="A100" s="1" t="s">
        <v>7</v>
      </c>
      <c r="B100" s="3">
        <v>43245</v>
      </c>
      <c r="C100" s="1" t="s">
        <v>63</v>
      </c>
      <c r="D100" s="1">
        <f t="shared" si="16"/>
        <v>-548.12</v>
      </c>
      <c r="E100" s="1">
        <v>-91.35</v>
      </c>
      <c r="F100" s="1">
        <v>-456.77</v>
      </c>
      <c r="G100" s="1">
        <f t="shared" si="17"/>
        <v>548.12</v>
      </c>
      <c r="H100" s="1">
        <f t="shared" si="18"/>
        <v>91.35</v>
      </c>
      <c r="I100" s="1">
        <f t="shared" si="19"/>
        <v>456.77</v>
      </c>
      <c r="J100" s="1" t="s">
        <v>8</v>
      </c>
      <c r="K100" s="2"/>
    </row>
    <row r="101" spans="1:11" ht="12.75" customHeight="1">
      <c r="A101" s="1" t="s">
        <v>21</v>
      </c>
      <c r="B101" s="3">
        <v>43245</v>
      </c>
      <c r="C101" s="1" t="s">
        <v>100</v>
      </c>
      <c r="D101" s="1">
        <f t="shared" si="16"/>
        <v>-178.99</v>
      </c>
      <c r="E101" s="1">
        <v>-29.83</v>
      </c>
      <c r="F101" s="1">
        <v>-149.16</v>
      </c>
      <c r="G101" s="1">
        <f t="shared" si="17"/>
        <v>178.99</v>
      </c>
      <c r="H101" s="1">
        <f t="shared" si="18"/>
        <v>29.83</v>
      </c>
      <c r="I101" s="1">
        <f t="shared" si="19"/>
        <v>149.16</v>
      </c>
      <c r="J101" s="1" t="s">
        <v>26</v>
      </c>
      <c r="K101" s="2"/>
    </row>
    <row r="102" spans="1:11" ht="12.75" customHeight="1">
      <c r="A102" s="1" t="s">
        <v>21</v>
      </c>
      <c r="B102" s="3">
        <v>43245</v>
      </c>
      <c r="C102" s="1" t="s">
        <v>101</v>
      </c>
      <c r="D102" s="1">
        <f t="shared" si="16"/>
        <v>-16.68</v>
      </c>
      <c r="E102" s="1">
        <v>-2.78</v>
      </c>
      <c r="F102" s="1">
        <v>-13.9</v>
      </c>
      <c r="G102" s="1">
        <f t="shared" si="17"/>
        <v>16.68</v>
      </c>
      <c r="H102" s="1">
        <f t="shared" si="18"/>
        <v>2.78</v>
      </c>
      <c r="I102" s="1">
        <f t="shared" si="19"/>
        <v>13.9</v>
      </c>
      <c r="J102" s="1" t="s">
        <v>19</v>
      </c>
      <c r="K102" s="2"/>
    </row>
    <row r="103" spans="1:11" ht="12.75" customHeight="1">
      <c r="A103" s="1" t="s">
        <v>27</v>
      </c>
      <c r="B103" s="3">
        <v>43249</v>
      </c>
      <c r="C103" s="1" t="s">
        <v>102</v>
      </c>
      <c r="D103" s="1">
        <f t="shared" si="16"/>
        <v>-489.6</v>
      </c>
      <c r="E103" s="1">
        <v>-81.6</v>
      </c>
      <c r="F103" s="1">
        <v>-408</v>
      </c>
      <c r="G103" s="1">
        <f t="shared" si="17"/>
        <v>489.6</v>
      </c>
      <c r="H103" s="1">
        <f t="shared" si="18"/>
        <v>81.6</v>
      </c>
      <c r="I103" s="1">
        <f t="shared" si="19"/>
        <v>408</v>
      </c>
      <c r="J103" s="1" t="s">
        <v>18</v>
      </c>
      <c r="K103" s="2"/>
    </row>
    <row r="104" spans="1:11" ht="12.75" customHeight="1">
      <c r="A104" s="1" t="s">
        <v>44</v>
      </c>
      <c r="B104" s="3">
        <v>43250</v>
      </c>
      <c r="C104" s="1" t="s">
        <v>103</v>
      </c>
      <c r="D104" s="1">
        <f t="shared" si="16"/>
        <v>-604.36</v>
      </c>
      <c r="E104" s="1">
        <v>-100.73</v>
      </c>
      <c r="F104" s="1">
        <v>-503.63</v>
      </c>
      <c r="G104" s="1">
        <f t="shared" si="17"/>
        <v>604.36</v>
      </c>
      <c r="H104" s="1">
        <f t="shared" si="18"/>
        <v>100.73</v>
      </c>
      <c r="I104" s="1">
        <f t="shared" si="19"/>
        <v>503.63</v>
      </c>
      <c r="J104" s="1" t="s">
        <v>45</v>
      </c>
      <c r="K104" s="2"/>
    </row>
    <row r="105" spans="1:11" ht="12.75" customHeight="1">
      <c r="A105" s="1" t="s">
        <v>44</v>
      </c>
      <c r="B105" s="3">
        <v>43250</v>
      </c>
      <c r="C105" s="1" t="s">
        <v>104</v>
      </c>
      <c r="D105" s="1">
        <f t="shared" si="16"/>
        <v>-601.85</v>
      </c>
      <c r="E105" s="1">
        <v>-100.31</v>
      </c>
      <c r="F105" s="1">
        <v>-501.54</v>
      </c>
      <c r="G105" s="1">
        <f t="shared" si="17"/>
        <v>601.85</v>
      </c>
      <c r="H105" s="1">
        <f t="shared" si="18"/>
        <v>100.31</v>
      </c>
      <c r="I105" s="1">
        <f t="shared" si="19"/>
        <v>501.54</v>
      </c>
      <c r="J105" s="1" t="s">
        <v>45</v>
      </c>
      <c r="K105" s="2"/>
    </row>
    <row r="106" spans="1:11" ht="12.75" customHeight="1">
      <c r="A106" s="1" t="s">
        <v>24</v>
      </c>
      <c r="B106" s="3">
        <v>43250</v>
      </c>
      <c r="C106" s="1" t="s">
        <v>74</v>
      </c>
      <c r="D106" s="1">
        <f t="shared" si="16"/>
        <v>-45.83</v>
      </c>
      <c r="E106" s="1">
        <v>-7.64</v>
      </c>
      <c r="F106" s="1">
        <v>-38.19</v>
      </c>
      <c r="G106" s="1">
        <f t="shared" si="17"/>
        <v>45.83</v>
      </c>
      <c r="H106" s="1">
        <f t="shared" si="18"/>
        <v>7.64</v>
      </c>
      <c r="I106" s="1">
        <f t="shared" si="19"/>
        <v>38.19</v>
      </c>
      <c r="J106" s="1" t="s">
        <v>26</v>
      </c>
      <c r="K106" s="2"/>
    </row>
    <row r="107" spans="1:11" ht="12.75" customHeight="1">
      <c r="A107" s="1" t="s">
        <v>21</v>
      </c>
      <c r="B107" s="3">
        <v>43251</v>
      </c>
      <c r="C107" s="1" t="s">
        <v>123</v>
      </c>
      <c r="D107" s="1">
        <f t="shared" si="16"/>
        <v>-125</v>
      </c>
      <c r="E107" s="1">
        <v>0</v>
      </c>
      <c r="F107" s="1">
        <v>-125</v>
      </c>
      <c r="G107" s="1">
        <f t="shared" si="17"/>
        <v>125</v>
      </c>
      <c r="H107" s="1">
        <f t="shared" si="18"/>
        <v>0</v>
      </c>
      <c r="I107" s="1">
        <f t="shared" si="19"/>
        <v>125</v>
      </c>
      <c r="J107" s="1" t="s">
        <v>26</v>
      </c>
      <c r="K107" s="2"/>
    </row>
    <row r="108" spans="1:11" ht="12.75" customHeight="1">
      <c r="A108" s="1" t="s">
        <v>37</v>
      </c>
      <c r="B108" s="3">
        <v>43251</v>
      </c>
      <c r="C108" s="1" t="s">
        <v>105</v>
      </c>
      <c r="D108" s="1">
        <f t="shared" si="16"/>
        <v>-129.94</v>
      </c>
      <c r="E108" s="1">
        <v>-21.66</v>
      </c>
      <c r="F108" s="1">
        <v>-108.28</v>
      </c>
      <c r="G108" s="1">
        <f t="shared" si="17"/>
        <v>129.94</v>
      </c>
      <c r="H108" s="1">
        <f t="shared" si="18"/>
        <v>21.66</v>
      </c>
      <c r="I108" s="1">
        <f t="shared" si="19"/>
        <v>108.28</v>
      </c>
      <c r="J108" s="1" t="s">
        <v>11</v>
      </c>
      <c r="K108" s="2"/>
    </row>
    <row r="109" spans="1:11" ht="12.75" customHeight="1">
      <c r="A109" s="1" t="s">
        <v>37</v>
      </c>
      <c r="B109" s="3">
        <v>43251</v>
      </c>
      <c r="C109" s="1" t="s">
        <v>105</v>
      </c>
      <c r="D109" s="1">
        <f t="shared" si="16"/>
        <v>-22.39</v>
      </c>
      <c r="E109" s="1">
        <v>-3.73</v>
      </c>
      <c r="F109" s="1">
        <v>-18.66</v>
      </c>
      <c r="G109" s="1">
        <f t="shared" si="17"/>
        <v>22.39</v>
      </c>
      <c r="H109" s="1">
        <f t="shared" si="18"/>
        <v>3.73</v>
      </c>
      <c r="I109" s="1">
        <f t="shared" si="19"/>
        <v>18.66</v>
      </c>
      <c r="J109" s="1" t="s">
        <v>11</v>
      </c>
      <c r="K109" s="2"/>
    </row>
    <row r="110" spans="1:11" ht="12.75" customHeight="1">
      <c r="A110" s="1" t="s">
        <v>37</v>
      </c>
      <c r="B110" s="3">
        <v>43251</v>
      </c>
      <c r="C110" s="1" t="s">
        <v>105</v>
      </c>
      <c r="D110" s="1">
        <f aca="true" t="shared" si="20" ref="D110:D131">F110+E110</f>
        <v>-53.379999999999995</v>
      </c>
      <c r="E110" s="1">
        <v>-8.9</v>
      </c>
      <c r="F110" s="1">
        <v>-44.48</v>
      </c>
      <c r="G110" s="1">
        <f t="shared" si="17"/>
        <v>53.379999999999995</v>
      </c>
      <c r="H110" s="1">
        <f t="shared" si="18"/>
        <v>8.9</v>
      </c>
      <c r="I110" s="1">
        <f t="shared" si="19"/>
        <v>44.48</v>
      </c>
      <c r="J110" s="1" t="s">
        <v>11</v>
      </c>
      <c r="K110" s="2"/>
    </row>
    <row r="111" spans="1:11" ht="12.75" customHeight="1">
      <c r="A111" s="1" t="s">
        <v>37</v>
      </c>
      <c r="B111" s="3">
        <v>43251</v>
      </c>
      <c r="C111" s="1" t="s">
        <v>105</v>
      </c>
      <c r="D111" s="1">
        <f t="shared" si="20"/>
        <v>-17.71</v>
      </c>
      <c r="E111" s="1">
        <v>-2.95</v>
      </c>
      <c r="F111" s="1">
        <v>-14.76</v>
      </c>
      <c r="G111" s="1">
        <f aca="true" t="shared" si="21" ref="G111:G131">D111*-1</f>
        <v>17.71</v>
      </c>
      <c r="H111" s="1">
        <f aca="true" t="shared" si="22" ref="H111:H148">E111*-1</f>
        <v>2.95</v>
      </c>
      <c r="I111" s="1">
        <f aca="true" t="shared" si="23" ref="I111:I148">F111*-1</f>
        <v>14.76</v>
      </c>
      <c r="J111" s="1" t="s">
        <v>11</v>
      </c>
      <c r="K111" s="2"/>
    </row>
    <row r="112" spans="1:11" ht="12.75" customHeight="1">
      <c r="A112" s="1" t="s">
        <v>21</v>
      </c>
      <c r="B112" s="3">
        <v>43251</v>
      </c>
      <c r="C112" s="1" t="s">
        <v>106</v>
      </c>
      <c r="D112" s="1">
        <f t="shared" si="20"/>
        <v>-1955.46</v>
      </c>
      <c r="E112" s="1">
        <v>-325.91</v>
      </c>
      <c r="F112" s="1">
        <v>-1629.55</v>
      </c>
      <c r="G112" s="1">
        <f t="shared" si="21"/>
        <v>1955.46</v>
      </c>
      <c r="H112" s="1">
        <f t="shared" si="22"/>
        <v>325.91</v>
      </c>
      <c r="I112" s="1">
        <f t="shared" si="23"/>
        <v>1629.55</v>
      </c>
      <c r="J112" s="1" t="s">
        <v>29</v>
      </c>
      <c r="K112" s="2"/>
    </row>
    <row r="113" spans="1:11" ht="12.75" customHeight="1">
      <c r="A113" s="1" t="s">
        <v>21</v>
      </c>
      <c r="B113" s="3">
        <v>43251</v>
      </c>
      <c r="C113" s="1" t="s">
        <v>107</v>
      </c>
      <c r="D113" s="1">
        <f t="shared" si="20"/>
        <v>-813.01</v>
      </c>
      <c r="E113" s="1">
        <v>-135.5</v>
      </c>
      <c r="F113" s="1">
        <v>-677.51</v>
      </c>
      <c r="G113" s="1">
        <f t="shared" si="21"/>
        <v>813.01</v>
      </c>
      <c r="H113" s="1">
        <f t="shared" si="22"/>
        <v>135.5</v>
      </c>
      <c r="I113" s="1">
        <f t="shared" si="23"/>
        <v>677.51</v>
      </c>
      <c r="J113" s="1" t="s">
        <v>19</v>
      </c>
      <c r="K113" s="2"/>
    </row>
    <row r="114" spans="1:11" ht="12.75" customHeight="1">
      <c r="A114" s="1" t="s">
        <v>24</v>
      </c>
      <c r="B114" s="3">
        <v>43251</v>
      </c>
      <c r="C114" s="1" t="s">
        <v>74</v>
      </c>
      <c r="D114" s="1">
        <f t="shared" si="20"/>
        <v>-38.4</v>
      </c>
      <c r="E114" s="1">
        <v>-6.4</v>
      </c>
      <c r="F114" s="1">
        <v>-32</v>
      </c>
      <c r="G114" s="1">
        <f t="shared" si="21"/>
        <v>38.4</v>
      </c>
      <c r="H114" s="1">
        <f t="shared" si="22"/>
        <v>6.4</v>
      </c>
      <c r="I114" s="1">
        <f t="shared" si="23"/>
        <v>32</v>
      </c>
      <c r="J114" s="1" t="s">
        <v>26</v>
      </c>
      <c r="K114" s="2"/>
    </row>
    <row r="115" spans="1:11" ht="12.75" customHeight="1">
      <c r="A115" s="1" t="s">
        <v>24</v>
      </c>
      <c r="B115" s="3">
        <v>43251</v>
      </c>
      <c r="C115" s="1" t="s">
        <v>74</v>
      </c>
      <c r="D115" s="1">
        <f t="shared" si="20"/>
        <v>-112.75</v>
      </c>
      <c r="E115" s="1">
        <v>0</v>
      </c>
      <c r="F115" s="1">
        <v>-112.75</v>
      </c>
      <c r="G115" s="1">
        <f t="shared" si="21"/>
        <v>112.75</v>
      </c>
      <c r="H115" s="1">
        <f t="shared" si="22"/>
        <v>0</v>
      </c>
      <c r="I115" s="1">
        <f t="shared" si="23"/>
        <v>112.75</v>
      </c>
      <c r="J115" s="1" t="s">
        <v>26</v>
      </c>
      <c r="K115" s="2"/>
    </row>
    <row r="116" spans="1:11" ht="12.75" customHeight="1">
      <c r="A116" s="1" t="s">
        <v>9</v>
      </c>
      <c r="B116" s="3">
        <v>43252</v>
      </c>
      <c r="C116" s="1" t="s">
        <v>108</v>
      </c>
      <c r="D116" s="1">
        <f t="shared" si="20"/>
        <v>-896.28</v>
      </c>
      <c r="E116" s="1">
        <v>-149.38</v>
      </c>
      <c r="F116" s="1">
        <v>-746.9</v>
      </c>
      <c r="G116" s="1">
        <f t="shared" si="21"/>
        <v>896.28</v>
      </c>
      <c r="H116" s="1">
        <f t="shared" si="22"/>
        <v>149.38</v>
      </c>
      <c r="I116" s="1">
        <f t="shared" si="23"/>
        <v>746.9</v>
      </c>
      <c r="J116" s="1" t="s">
        <v>11</v>
      </c>
      <c r="K116" s="2"/>
    </row>
    <row r="117" spans="1:11" ht="12.75" customHeight="1">
      <c r="A117" s="1" t="s">
        <v>16</v>
      </c>
      <c r="B117" s="3">
        <v>43252</v>
      </c>
      <c r="C117" s="1" t="s">
        <v>109</v>
      </c>
      <c r="D117" s="1">
        <f t="shared" si="20"/>
        <v>-53</v>
      </c>
      <c r="E117" s="1">
        <v>0</v>
      </c>
      <c r="F117" s="1">
        <v>-53</v>
      </c>
      <c r="G117" s="1">
        <f t="shared" si="21"/>
        <v>53</v>
      </c>
      <c r="H117" s="1">
        <f t="shared" si="22"/>
        <v>0</v>
      </c>
      <c r="I117" s="1">
        <f t="shared" si="23"/>
        <v>53</v>
      </c>
      <c r="J117" s="1" t="s">
        <v>20</v>
      </c>
      <c r="K117" s="2"/>
    </row>
    <row r="118" spans="1:11" ht="12.75" customHeight="1">
      <c r="A118" s="1" t="s">
        <v>16</v>
      </c>
      <c r="B118" s="3">
        <v>43252</v>
      </c>
      <c r="C118" s="1" t="s">
        <v>109</v>
      </c>
      <c r="D118" s="1">
        <f t="shared" si="20"/>
        <v>-6749</v>
      </c>
      <c r="E118" s="1">
        <v>0</v>
      </c>
      <c r="F118" s="1">
        <v>-6749</v>
      </c>
      <c r="G118" s="1">
        <f t="shared" si="21"/>
        <v>6749</v>
      </c>
      <c r="H118" s="1">
        <f t="shared" si="22"/>
        <v>0</v>
      </c>
      <c r="I118" s="1">
        <f t="shared" si="23"/>
        <v>6749</v>
      </c>
      <c r="J118" s="1" t="s">
        <v>18</v>
      </c>
      <c r="K118" s="2"/>
    </row>
    <row r="119" spans="1:11" ht="12.75" customHeight="1">
      <c r="A119" s="1" t="s">
        <v>16</v>
      </c>
      <c r="B119" s="3">
        <v>43252</v>
      </c>
      <c r="C119" s="1" t="s">
        <v>109</v>
      </c>
      <c r="D119" s="1">
        <f t="shared" si="20"/>
        <v>-1344</v>
      </c>
      <c r="E119" s="1">
        <v>0</v>
      </c>
      <c r="F119" s="1">
        <v>-1344</v>
      </c>
      <c r="G119" s="1">
        <f t="shared" si="21"/>
        <v>1344</v>
      </c>
      <c r="H119" s="1">
        <f t="shared" si="22"/>
        <v>0</v>
      </c>
      <c r="I119" s="1">
        <f t="shared" si="23"/>
        <v>1344</v>
      </c>
      <c r="J119" s="1" t="s">
        <v>19</v>
      </c>
      <c r="K119" s="2"/>
    </row>
    <row r="120" spans="1:11" ht="12.75" customHeight="1">
      <c r="A120" s="1" t="s">
        <v>30</v>
      </c>
      <c r="B120" s="3">
        <v>43252</v>
      </c>
      <c r="C120" s="1" t="s">
        <v>110</v>
      </c>
      <c r="D120" s="1">
        <f t="shared" si="20"/>
        <v>-552</v>
      </c>
      <c r="E120" s="1">
        <v>0</v>
      </c>
      <c r="F120" s="1">
        <v>-552</v>
      </c>
      <c r="G120" s="1">
        <f t="shared" si="21"/>
        <v>552</v>
      </c>
      <c r="H120" s="1">
        <f t="shared" si="22"/>
        <v>0</v>
      </c>
      <c r="I120" s="1">
        <f t="shared" si="23"/>
        <v>552</v>
      </c>
      <c r="J120" s="1" t="s">
        <v>62</v>
      </c>
      <c r="K120" s="2"/>
    </row>
    <row r="121" spans="1:11" ht="12.75" customHeight="1">
      <c r="A121" s="1" t="s">
        <v>23</v>
      </c>
      <c r="B121" s="3">
        <v>43252</v>
      </c>
      <c r="C121" s="1" t="s">
        <v>111</v>
      </c>
      <c r="D121" s="1">
        <f t="shared" si="20"/>
        <v>-750</v>
      </c>
      <c r="E121" s="1">
        <v>-125</v>
      </c>
      <c r="F121" s="1">
        <v>-625</v>
      </c>
      <c r="G121" s="1">
        <f t="shared" si="21"/>
        <v>750</v>
      </c>
      <c r="H121" s="1">
        <f t="shared" si="22"/>
        <v>125</v>
      </c>
      <c r="I121" s="1">
        <f t="shared" si="23"/>
        <v>625</v>
      </c>
      <c r="J121" s="1" t="s">
        <v>11</v>
      </c>
      <c r="K121" s="2"/>
    </row>
    <row r="122" spans="1:11" ht="12.75" customHeight="1">
      <c r="A122" s="1" t="s">
        <v>12</v>
      </c>
      <c r="B122" s="3">
        <v>43252</v>
      </c>
      <c r="C122" s="1" t="s">
        <v>112</v>
      </c>
      <c r="D122" s="1">
        <f t="shared" si="20"/>
        <v>-227.21</v>
      </c>
      <c r="E122" s="1">
        <v>-37.87</v>
      </c>
      <c r="F122" s="1">
        <v>-189.34</v>
      </c>
      <c r="G122" s="1">
        <f t="shared" si="21"/>
        <v>227.21</v>
      </c>
      <c r="H122" s="1">
        <f t="shared" si="22"/>
        <v>37.87</v>
      </c>
      <c r="I122" s="1">
        <f t="shared" si="23"/>
        <v>189.34</v>
      </c>
      <c r="J122" s="1" t="s">
        <v>11</v>
      </c>
      <c r="K122" s="2"/>
    </row>
    <row r="123" spans="1:11" ht="12.75" customHeight="1">
      <c r="A123" s="1" t="s">
        <v>40</v>
      </c>
      <c r="B123" s="3">
        <v>43252</v>
      </c>
      <c r="C123" s="1" t="s">
        <v>41</v>
      </c>
      <c r="D123" s="1">
        <f t="shared" si="20"/>
        <v>-25.57</v>
      </c>
      <c r="E123" s="1">
        <v>-4.26</v>
      </c>
      <c r="F123" s="1">
        <v>-21.31</v>
      </c>
      <c r="G123" s="1">
        <f t="shared" si="21"/>
        <v>25.57</v>
      </c>
      <c r="H123" s="1">
        <f t="shared" si="22"/>
        <v>4.26</v>
      </c>
      <c r="I123" s="1">
        <f t="shared" si="23"/>
        <v>21.31</v>
      </c>
      <c r="J123" s="1" t="s">
        <v>19</v>
      </c>
      <c r="K123" s="2"/>
    </row>
    <row r="124" spans="1:11" ht="12.75" customHeight="1">
      <c r="A124" s="1" t="s">
        <v>40</v>
      </c>
      <c r="B124" s="3">
        <v>43252</v>
      </c>
      <c r="C124" s="1" t="s">
        <v>42</v>
      </c>
      <c r="D124" s="1">
        <f t="shared" si="20"/>
        <v>-34.82</v>
      </c>
      <c r="E124" s="1">
        <v>0</v>
      </c>
      <c r="F124" s="1">
        <v>-34.82</v>
      </c>
      <c r="G124" s="1">
        <f t="shared" si="21"/>
        <v>34.82</v>
      </c>
      <c r="H124" s="1">
        <f t="shared" si="22"/>
        <v>0</v>
      </c>
      <c r="I124" s="1">
        <f t="shared" si="23"/>
        <v>34.82</v>
      </c>
      <c r="J124" s="1" t="s">
        <v>19</v>
      </c>
      <c r="K124" s="2"/>
    </row>
    <row r="125" spans="1:11" ht="12.75" customHeight="1">
      <c r="A125" s="1" t="s">
        <v>21</v>
      </c>
      <c r="B125" s="3">
        <v>43253</v>
      </c>
      <c r="C125" s="1" t="s">
        <v>113</v>
      </c>
      <c r="D125" s="1">
        <f t="shared" si="20"/>
        <v>-702</v>
      </c>
      <c r="E125" s="1">
        <v>-117</v>
      </c>
      <c r="F125" s="1">
        <v>-585</v>
      </c>
      <c r="G125" s="1">
        <f t="shared" si="21"/>
        <v>702</v>
      </c>
      <c r="H125" s="1">
        <f t="shared" si="22"/>
        <v>117</v>
      </c>
      <c r="I125" s="1">
        <f t="shared" si="23"/>
        <v>585</v>
      </c>
      <c r="J125" s="1" t="s">
        <v>18</v>
      </c>
      <c r="K125" s="2"/>
    </row>
    <row r="126" spans="1:11" ht="12.75" customHeight="1">
      <c r="A126" s="1" t="s">
        <v>21</v>
      </c>
      <c r="B126" s="3">
        <v>43253</v>
      </c>
      <c r="C126" s="1" t="s">
        <v>113</v>
      </c>
      <c r="D126" s="1">
        <f t="shared" si="20"/>
        <v>-67.5</v>
      </c>
      <c r="E126" s="1">
        <v>-11.25</v>
      </c>
      <c r="F126" s="1">
        <v>-56.25</v>
      </c>
      <c r="G126" s="1">
        <f t="shared" si="21"/>
        <v>67.5</v>
      </c>
      <c r="H126" s="1">
        <f t="shared" si="22"/>
        <v>11.25</v>
      </c>
      <c r="I126" s="1">
        <f t="shared" si="23"/>
        <v>56.25</v>
      </c>
      <c r="J126" s="1" t="s">
        <v>19</v>
      </c>
      <c r="K126" s="2"/>
    </row>
    <row r="127" spans="1:11" ht="12.75" customHeight="1">
      <c r="A127" s="1" t="s">
        <v>9</v>
      </c>
      <c r="B127" s="3">
        <v>43255</v>
      </c>
      <c r="C127" s="1" t="s">
        <v>114</v>
      </c>
      <c r="D127" s="1">
        <f t="shared" si="20"/>
        <v>-100.24000000000001</v>
      </c>
      <c r="E127" s="1">
        <v>-16.71</v>
      </c>
      <c r="F127" s="1">
        <v>-83.53</v>
      </c>
      <c r="G127" s="1">
        <f t="shared" si="21"/>
        <v>100.24000000000001</v>
      </c>
      <c r="H127" s="1">
        <f t="shared" si="22"/>
        <v>16.71</v>
      </c>
      <c r="I127" s="1">
        <f t="shared" si="23"/>
        <v>83.53</v>
      </c>
      <c r="J127" s="1" t="s">
        <v>11</v>
      </c>
      <c r="K127" s="2"/>
    </row>
    <row r="128" spans="1:11" ht="12.75" customHeight="1">
      <c r="A128" s="1" t="s">
        <v>9</v>
      </c>
      <c r="B128" s="3">
        <v>43255</v>
      </c>
      <c r="C128" s="1" t="s">
        <v>115</v>
      </c>
      <c r="D128" s="1">
        <f t="shared" si="20"/>
        <v>-18</v>
      </c>
      <c r="E128" s="1">
        <v>0</v>
      </c>
      <c r="F128" s="1">
        <v>-18</v>
      </c>
      <c r="G128" s="1">
        <f t="shared" si="21"/>
        <v>18</v>
      </c>
      <c r="H128" s="1">
        <f t="shared" si="22"/>
        <v>0</v>
      </c>
      <c r="I128" s="1">
        <f t="shared" si="23"/>
        <v>18</v>
      </c>
      <c r="J128" s="1" t="s">
        <v>11</v>
      </c>
      <c r="K128" s="2"/>
    </row>
    <row r="129" spans="1:11" ht="12.75" customHeight="1">
      <c r="A129" s="1" t="s">
        <v>21</v>
      </c>
      <c r="B129" s="3">
        <v>43257</v>
      </c>
      <c r="C129" s="1" t="s">
        <v>116</v>
      </c>
      <c r="D129" s="1">
        <f t="shared" si="20"/>
        <v>-2400</v>
      </c>
      <c r="E129" s="1">
        <v>-400</v>
      </c>
      <c r="F129" s="1">
        <v>-2000</v>
      </c>
      <c r="G129" s="1">
        <f t="shared" si="21"/>
        <v>2400</v>
      </c>
      <c r="H129" s="1">
        <f t="shared" si="22"/>
        <v>400</v>
      </c>
      <c r="I129" s="1">
        <f t="shared" si="23"/>
        <v>2000</v>
      </c>
      <c r="J129" s="1" t="s">
        <v>11</v>
      </c>
      <c r="K129" s="2"/>
    </row>
    <row r="130" spans="1:11" ht="12.75" customHeight="1">
      <c r="A130" s="1" t="s">
        <v>24</v>
      </c>
      <c r="B130" s="3">
        <v>43258</v>
      </c>
      <c r="C130" s="1" t="s">
        <v>117</v>
      </c>
      <c r="D130" s="1">
        <f t="shared" si="20"/>
        <v>-100.8</v>
      </c>
      <c r="E130" s="1">
        <v>-16.8</v>
      </c>
      <c r="F130" s="1">
        <v>-84</v>
      </c>
      <c r="G130" s="1">
        <f t="shared" si="21"/>
        <v>100.8</v>
      </c>
      <c r="H130" s="1">
        <f t="shared" si="22"/>
        <v>16.8</v>
      </c>
      <c r="I130" s="1">
        <f t="shared" si="23"/>
        <v>84</v>
      </c>
      <c r="J130" s="1" t="s">
        <v>56</v>
      </c>
      <c r="K130" s="2"/>
    </row>
    <row r="131" spans="1:11" ht="12.75" customHeight="1">
      <c r="A131" s="1" t="s">
        <v>24</v>
      </c>
      <c r="B131" s="3">
        <v>43262</v>
      </c>
      <c r="C131" s="1" t="s">
        <v>118</v>
      </c>
      <c r="D131" s="1">
        <f t="shared" si="20"/>
        <v>-1324.82</v>
      </c>
      <c r="E131" s="1">
        <v>-220.8</v>
      </c>
      <c r="F131" s="1">
        <v>-1104.02</v>
      </c>
      <c r="G131" s="1">
        <f t="shared" si="21"/>
        <v>1324.82</v>
      </c>
      <c r="H131" s="1">
        <f t="shared" si="22"/>
        <v>220.8</v>
      </c>
      <c r="I131" s="1">
        <f t="shared" si="23"/>
        <v>1104.02</v>
      </c>
      <c r="J131" s="1" t="s">
        <v>26</v>
      </c>
      <c r="K131" s="2"/>
    </row>
    <row r="132" spans="1:11" ht="12.75" customHeight="1">
      <c r="A132" s="1" t="s">
        <v>24</v>
      </c>
      <c r="B132" s="3">
        <v>43264</v>
      </c>
      <c r="C132" s="1" t="s">
        <v>119</v>
      </c>
      <c r="D132" s="1">
        <f>F132+E132</f>
        <v>-47.98</v>
      </c>
      <c r="E132" s="1">
        <v>-8</v>
      </c>
      <c r="F132" s="1">
        <v>-39.98</v>
      </c>
      <c r="G132" s="1">
        <f>D132*-1</f>
        <v>47.98</v>
      </c>
      <c r="H132" s="1">
        <f t="shared" si="22"/>
        <v>8</v>
      </c>
      <c r="I132" s="1">
        <f t="shared" si="23"/>
        <v>39.98</v>
      </c>
      <c r="J132" s="1" t="s">
        <v>26</v>
      </c>
      <c r="K132" s="2"/>
    </row>
    <row r="133" spans="1:11" ht="12.75" customHeight="1">
      <c r="A133" s="3" t="s">
        <v>31</v>
      </c>
      <c r="B133" s="3">
        <v>43264</v>
      </c>
      <c r="C133" s="1" t="s">
        <v>127</v>
      </c>
      <c r="D133" s="1">
        <v>-9.12</v>
      </c>
      <c r="E133" s="1">
        <v>-0.43</v>
      </c>
      <c r="F133" s="1">
        <v>-8.69</v>
      </c>
      <c r="G133" s="1">
        <f>D133*-1</f>
        <v>9.12</v>
      </c>
      <c r="H133" s="1">
        <f t="shared" si="22"/>
        <v>0.43</v>
      </c>
      <c r="I133" s="1">
        <f t="shared" si="23"/>
        <v>8.69</v>
      </c>
      <c r="J133" s="10" t="s">
        <v>26</v>
      </c>
      <c r="K133" s="2"/>
    </row>
    <row r="134" spans="1:11" ht="12.75" customHeight="1">
      <c r="A134" s="3" t="s">
        <v>24</v>
      </c>
      <c r="B134" s="3">
        <v>43264</v>
      </c>
      <c r="C134" s="1" t="s">
        <v>119</v>
      </c>
      <c r="D134" s="1">
        <v>-47.98</v>
      </c>
      <c r="E134" s="1">
        <v>-8</v>
      </c>
      <c r="F134" s="1">
        <v>-39.98</v>
      </c>
      <c r="G134" s="1">
        <f>D134*-1</f>
        <v>47.98</v>
      </c>
      <c r="H134" s="1">
        <f t="shared" si="22"/>
        <v>8</v>
      </c>
      <c r="I134" s="1">
        <f t="shared" si="23"/>
        <v>39.98</v>
      </c>
      <c r="J134" s="10" t="s">
        <v>26</v>
      </c>
      <c r="K134" s="2"/>
    </row>
    <row r="135" spans="1:11" ht="12.75" customHeight="1">
      <c r="A135" s="3" t="s">
        <v>31</v>
      </c>
      <c r="B135" s="3">
        <v>43264</v>
      </c>
      <c r="C135" s="1" t="s">
        <v>129</v>
      </c>
      <c r="D135" s="1">
        <v>-76.53</v>
      </c>
      <c r="E135" s="1">
        <v>-3.64</v>
      </c>
      <c r="F135" s="1">
        <v>-72.89</v>
      </c>
      <c r="G135" s="1">
        <f>D135*-1</f>
        <v>76.53</v>
      </c>
      <c r="H135" s="1">
        <f t="shared" si="22"/>
        <v>3.64</v>
      </c>
      <c r="I135" s="1">
        <f t="shared" si="23"/>
        <v>72.89</v>
      </c>
      <c r="J135" s="10" t="s">
        <v>29</v>
      </c>
      <c r="K135" s="2"/>
    </row>
    <row r="136" spans="1:11" ht="12.75" customHeight="1">
      <c r="A136" s="3" t="s">
        <v>24</v>
      </c>
      <c r="B136" s="3">
        <v>43269</v>
      </c>
      <c r="C136" s="1" t="s">
        <v>117</v>
      </c>
      <c r="D136" s="1">
        <v>-70.8</v>
      </c>
      <c r="E136" s="1">
        <v>-11.8</v>
      </c>
      <c r="F136" s="1">
        <v>-59</v>
      </c>
      <c r="G136" s="1">
        <f>D136*-1</f>
        <v>70.8</v>
      </c>
      <c r="H136" s="1">
        <f t="shared" si="22"/>
        <v>11.8</v>
      </c>
      <c r="I136" s="1">
        <f t="shared" si="23"/>
        <v>59</v>
      </c>
      <c r="J136" s="10" t="s">
        <v>26</v>
      </c>
      <c r="K136" s="2"/>
    </row>
    <row r="137" spans="1:11" ht="12.75" customHeight="1">
      <c r="A137" s="3" t="s">
        <v>9</v>
      </c>
      <c r="B137" s="3">
        <v>43269</v>
      </c>
      <c r="C137" s="1" t="s">
        <v>130</v>
      </c>
      <c r="D137" s="1">
        <v>-94.2</v>
      </c>
      <c r="E137" s="1">
        <v>-15.7</v>
      </c>
      <c r="F137" s="1">
        <v>-78.5</v>
      </c>
      <c r="G137" s="1">
        <f>D137*-1</f>
        <v>94.2</v>
      </c>
      <c r="H137" s="1">
        <f t="shared" si="22"/>
        <v>15.7</v>
      </c>
      <c r="I137" s="1">
        <f t="shared" si="23"/>
        <v>78.5</v>
      </c>
      <c r="J137" s="10" t="s">
        <v>11</v>
      </c>
      <c r="K137" s="2"/>
    </row>
    <row r="138" spans="1:11" ht="12.75" customHeight="1">
      <c r="A138" s="3" t="s">
        <v>24</v>
      </c>
      <c r="B138" s="3">
        <v>43269</v>
      </c>
      <c r="C138" s="1" t="s">
        <v>35</v>
      </c>
      <c r="D138" s="1">
        <v>-348</v>
      </c>
      <c r="E138" s="1">
        <v>-58</v>
      </c>
      <c r="F138" s="1">
        <v>-290</v>
      </c>
      <c r="G138" s="1">
        <f>D138*-1</f>
        <v>348</v>
      </c>
      <c r="H138" s="1">
        <f t="shared" si="22"/>
        <v>58</v>
      </c>
      <c r="I138" s="1">
        <f t="shared" si="23"/>
        <v>290</v>
      </c>
      <c r="J138" s="10" t="s">
        <v>26</v>
      </c>
      <c r="K138" s="2"/>
    </row>
    <row r="139" spans="1:11" ht="12.75" customHeight="1">
      <c r="A139" s="3" t="s">
        <v>24</v>
      </c>
      <c r="B139" s="3">
        <v>43269</v>
      </c>
      <c r="C139" s="1" t="s">
        <v>35</v>
      </c>
      <c r="D139" s="1">
        <v>-99.84</v>
      </c>
      <c r="E139" s="1">
        <v>-16.64</v>
      </c>
      <c r="F139" s="1">
        <v>-83.2</v>
      </c>
      <c r="G139" s="1">
        <f>D139*-1</f>
        <v>99.84</v>
      </c>
      <c r="H139" s="1">
        <f t="shared" si="22"/>
        <v>16.64</v>
      </c>
      <c r="I139" s="1">
        <f t="shared" si="23"/>
        <v>83.2</v>
      </c>
      <c r="J139" s="10" t="s">
        <v>26</v>
      </c>
      <c r="K139" s="2"/>
    </row>
    <row r="140" spans="1:11" ht="12.75" customHeight="1">
      <c r="A140" s="3" t="s">
        <v>24</v>
      </c>
      <c r="B140" s="3">
        <v>43271</v>
      </c>
      <c r="C140" s="1" t="s">
        <v>118</v>
      </c>
      <c r="D140" s="1">
        <v>-83.47</v>
      </c>
      <c r="E140" s="1">
        <v>-13.91</v>
      </c>
      <c r="F140" s="1">
        <v>-69.56</v>
      </c>
      <c r="G140" s="1">
        <f>D140*-1</f>
        <v>83.47</v>
      </c>
      <c r="H140" s="1">
        <f t="shared" si="22"/>
        <v>13.91</v>
      </c>
      <c r="I140" s="1">
        <f t="shared" si="23"/>
        <v>69.56</v>
      </c>
      <c r="J140" s="10" t="s">
        <v>26</v>
      </c>
      <c r="K140" s="2"/>
    </row>
    <row r="141" spans="1:11" ht="12.75" customHeight="1">
      <c r="A141" s="3" t="s">
        <v>9</v>
      </c>
      <c r="B141" s="3">
        <v>43271</v>
      </c>
      <c r="C141" s="1" t="s">
        <v>131</v>
      </c>
      <c r="D141" s="1">
        <v>-477</v>
      </c>
      <c r="E141" s="1">
        <v>-79.5</v>
      </c>
      <c r="F141" s="1">
        <v>-397.5</v>
      </c>
      <c r="G141" s="1">
        <f>D141*-1</f>
        <v>477</v>
      </c>
      <c r="H141" s="1">
        <f t="shared" si="22"/>
        <v>79.5</v>
      </c>
      <c r="I141" s="1">
        <f t="shared" si="23"/>
        <v>397.5</v>
      </c>
      <c r="J141" s="10" t="s">
        <v>11</v>
      </c>
      <c r="K141" s="2"/>
    </row>
    <row r="142" spans="1:11" ht="12.75" customHeight="1">
      <c r="A142" s="3" t="s">
        <v>43</v>
      </c>
      <c r="B142" s="3">
        <v>43272</v>
      </c>
      <c r="C142" s="1" t="s">
        <v>132</v>
      </c>
      <c r="D142" s="1">
        <v>-456</v>
      </c>
      <c r="E142" s="1">
        <v>-76</v>
      </c>
      <c r="F142" s="1">
        <v>-380</v>
      </c>
      <c r="G142" s="1">
        <f>D142*-1</f>
        <v>456</v>
      </c>
      <c r="H142" s="1">
        <f t="shared" si="22"/>
        <v>76</v>
      </c>
      <c r="I142" s="1">
        <f t="shared" si="23"/>
        <v>380</v>
      </c>
      <c r="J142" s="10" t="s">
        <v>19</v>
      </c>
      <c r="K142" s="2"/>
    </row>
    <row r="143" spans="1:11" ht="12.75" customHeight="1">
      <c r="A143" s="3" t="s">
        <v>43</v>
      </c>
      <c r="B143" s="3">
        <v>43272</v>
      </c>
      <c r="C143" s="1" t="s">
        <v>132</v>
      </c>
      <c r="D143" s="1">
        <v>-456</v>
      </c>
      <c r="E143" s="1">
        <v>-76</v>
      </c>
      <c r="F143" s="1">
        <v>-380</v>
      </c>
      <c r="G143" s="1">
        <f>D143*-1</f>
        <v>456</v>
      </c>
      <c r="H143" s="1">
        <f t="shared" si="22"/>
        <v>76</v>
      </c>
      <c r="I143" s="1">
        <f t="shared" si="23"/>
        <v>380</v>
      </c>
      <c r="J143" s="10" t="s">
        <v>56</v>
      </c>
      <c r="K143" s="2"/>
    </row>
    <row r="144" spans="1:11" ht="13.5" customHeight="1">
      <c r="A144" s="3" t="s">
        <v>27</v>
      </c>
      <c r="B144" s="3">
        <v>43272</v>
      </c>
      <c r="C144" s="1" t="s">
        <v>28</v>
      </c>
      <c r="D144" s="1">
        <v>-73.31</v>
      </c>
      <c r="E144" s="1">
        <v>-12.22</v>
      </c>
      <c r="F144" s="1">
        <v>-61.09</v>
      </c>
      <c r="G144" s="1">
        <f>D144*-1</f>
        <v>73.31</v>
      </c>
      <c r="H144" s="1">
        <f t="shared" si="22"/>
        <v>12.22</v>
      </c>
      <c r="I144" s="1">
        <f t="shared" si="23"/>
        <v>61.09</v>
      </c>
      <c r="J144" s="10" t="s">
        <v>11</v>
      </c>
      <c r="K144" s="2"/>
    </row>
    <row r="145" spans="1:11" ht="12.75" customHeight="1">
      <c r="A145" s="3" t="s">
        <v>24</v>
      </c>
      <c r="B145" s="3">
        <v>43272</v>
      </c>
      <c r="C145" s="1" t="s">
        <v>35</v>
      </c>
      <c r="D145" s="1">
        <v>-41.5</v>
      </c>
      <c r="E145" s="1">
        <v>-6.92</v>
      </c>
      <c r="F145" s="1">
        <v>-34.58</v>
      </c>
      <c r="G145" s="1">
        <f>D145*-1</f>
        <v>41.5</v>
      </c>
      <c r="H145" s="1">
        <f t="shared" si="22"/>
        <v>6.92</v>
      </c>
      <c r="I145" s="1">
        <f t="shared" si="23"/>
        <v>34.58</v>
      </c>
      <c r="J145" s="10" t="s">
        <v>26</v>
      </c>
      <c r="K145" s="2"/>
    </row>
    <row r="146" spans="1:11" ht="12.75" customHeight="1">
      <c r="A146" s="3" t="s">
        <v>24</v>
      </c>
      <c r="B146" s="3">
        <v>43273</v>
      </c>
      <c r="C146" s="1" t="s">
        <v>133</v>
      </c>
      <c r="D146" s="1">
        <v>-39.91</v>
      </c>
      <c r="E146" s="1">
        <v>-6.65</v>
      </c>
      <c r="F146" s="1">
        <v>-33.26</v>
      </c>
      <c r="G146" s="1">
        <f>D146*-1</f>
        <v>39.91</v>
      </c>
      <c r="H146" s="1">
        <f t="shared" si="22"/>
        <v>6.65</v>
      </c>
      <c r="I146" s="1">
        <f t="shared" si="23"/>
        <v>33.26</v>
      </c>
      <c r="J146" s="10" t="s">
        <v>26</v>
      </c>
      <c r="K146" s="2"/>
    </row>
    <row r="147" spans="1:11" ht="12.75" customHeight="1">
      <c r="A147" s="3" t="s">
        <v>7</v>
      </c>
      <c r="B147" s="3">
        <v>43274</v>
      </c>
      <c r="C147" s="1" t="s">
        <v>63</v>
      </c>
      <c r="D147" s="1">
        <v>-548.12</v>
      </c>
      <c r="E147" s="1">
        <v>-91.35</v>
      </c>
      <c r="F147" s="1">
        <v>-456.77</v>
      </c>
      <c r="G147" s="1">
        <f>D147*-1</f>
        <v>548.12</v>
      </c>
      <c r="H147" s="1">
        <f t="shared" si="22"/>
        <v>91.35</v>
      </c>
      <c r="I147" s="1">
        <f t="shared" si="23"/>
        <v>456.77</v>
      </c>
      <c r="J147" s="10" t="s">
        <v>8</v>
      </c>
      <c r="K147" s="2"/>
    </row>
    <row r="148" spans="1:11" ht="12.75" customHeight="1">
      <c r="A148" s="3" t="s">
        <v>9</v>
      </c>
      <c r="B148" s="3">
        <v>43275</v>
      </c>
      <c r="C148" s="1" t="s">
        <v>134</v>
      </c>
      <c r="D148" s="1">
        <v>-564</v>
      </c>
      <c r="E148" s="1">
        <v>0</v>
      </c>
      <c r="F148" s="1">
        <v>-564</v>
      </c>
      <c r="G148" s="1">
        <f>D148*-1</f>
        <v>564</v>
      </c>
      <c r="H148" s="1">
        <f t="shared" si="22"/>
        <v>0</v>
      </c>
      <c r="I148" s="1">
        <f t="shared" si="23"/>
        <v>564</v>
      </c>
      <c r="J148" s="10" t="s">
        <v>11</v>
      </c>
      <c r="K148" s="2"/>
    </row>
    <row r="149" spans="1:11" ht="12.75" customHeight="1">
      <c r="A149" s="3" t="s">
        <v>21</v>
      </c>
      <c r="B149" s="3">
        <v>43276</v>
      </c>
      <c r="C149" s="1" t="s">
        <v>135</v>
      </c>
      <c r="D149" s="1">
        <v>-195.67</v>
      </c>
      <c r="E149" s="1">
        <v>-32.61</v>
      </c>
      <c r="F149" s="1">
        <v>-163.06</v>
      </c>
      <c r="G149" s="1">
        <f>D149*-1</f>
        <v>195.67</v>
      </c>
      <c r="H149" s="1">
        <f>E149*-1</f>
        <v>32.61</v>
      </c>
      <c r="I149" s="1">
        <f>F149*-1</f>
        <v>163.06</v>
      </c>
      <c r="J149" s="10" t="s">
        <v>26</v>
      </c>
      <c r="K149" s="2"/>
    </row>
    <row r="150" spans="1:11" ht="12.75" customHeight="1">
      <c r="A150" s="3" t="s">
        <v>21</v>
      </c>
      <c r="B150" s="3">
        <v>43276</v>
      </c>
      <c r="C150" s="1" t="s">
        <v>136</v>
      </c>
      <c r="D150" s="1">
        <v>-430.77</v>
      </c>
      <c r="E150" s="1">
        <v>0</v>
      </c>
      <c r="F150" s="1">
        <v>-430.77</v>
      </c>
      <c r="G150" s="1">
        <f>D150*-1</f>
        <v>430.77</v>
      </c>
      <c r="H150" s="1">
        <f>E150*-1</f>
        <v>0</v>
      </c>
      <c r="I150" s="1">
        <f>F150*-1</f>
        <v>430.77</v>
      </c>
      <c r="J150" s="10" t="s">
        <v>18</v>
      </c>
      <c r="K150" s="2"/>
    </row>
    <row r="151" spans="1:11" ht="12.75" customHeight="1">
      <c r="A151" s="3" t="s">
        <v>60</v>
      </c>
      <c r="B151" s="3">
        <v>43276</v>
      </c>
      <c r="C151" s="1" t="s">
        <v>61</v>
      </c>
      <c r="D151" s="1">
        <v>-1295</v>
      </c>
      <c r="E151" s="1">
        <v>0</v>
      </c>
      <c r="F151" s="1">
        <v>-1295</v>
      </c>
      <c r="G151" s="1">
        <f aca="true" t="shared" si="24" ref="G151:I181">D151*-1</f>
        <v>1295</v>
      </c>
      <c r="H151" s="1">
        <f t="shared" si="24"/>
        <v>0</v>
      </c>
      <c r="I151" s="1">
        <f t="shared" si="24"/>
        <v>1295</v>
      </c>
      <c r="J151" s="10" t="s">
        <v>8</v>
      </c>
      <c r="K151" s="2"/>
    </row>
    <row r="152" spans="1:11" ht="12.75" customHeight="1">
      <c r="A152" s="3" t="s">
        <v>137</v>
      </c>
      <c r="B152" s="3">
        <v>43277</v>
      </c>
      <c r="C152" s="1" t="s">
        <v>138</v>
      </c>
      <c r="D152" s="1">
        <v>-800</v>
      </c>
      <c r="E152" s="1">
        <v>0</v>
      </c>
      <c r="F152" s="1">
        <v>-800</v>
      </c>
      <c r="G152" s="1">
        <f t="shared" si="24"/>
        <v>800</v>
      </c>
      <c r="H152" s="1">
        <f t="shared" si="24"/>
        <v>0</v>
      </c>
      <c r="I152" s="1">
        <f t="shared" si="24"/>
        <v>800</v>
      </c>
      <c r="J152" s="10" t="s">
        <v>128</v>
      </c>
      <c r="K152" s="2"/>
    </row>
    <row r="153" spans="1:11" ht="12.75" customHeight="1">
      <c r="A153" s="3" t="s">
        <v>21</v>
      </c>
      <c r="B153" s="3">
        <v>43277</v>
      </c>
      <c r="C153" s="1" t="s">
        <v>139</v>
      </c>
      <c r="D153" s="1">
        <v>-942</v>
      </c>
      <c r="E153" s="1">
        <v>-157</v>
      </c>
      <c r="F153" s="1">
        <v>-785</v>
      </c>
      <c r="G153" s="1">
        <f t="shared" si="24"/>
        <v>942</v>
      </c>
      <c r="H153" s="1">
        <f t="shared" si="24"/>
        <v>157</v>
      </c>
      <c r="I153" s="1">
        <f t="shared" si="24"/>
        <v>785</v>
      </c>
      <c r="J153" s="10" t="s">
        <v>26</v>
      </c>
      <c r="K153" s="2"/>
    </row>
    <row r="154" spans="1:11" ht="12.75" customHeight="1">
      <c r="A154" s="3" t="s">
        <v>30</v>
      </c>
      <c r="B154" s="3">
        <v>43277</v>
      </c>
      <c r="C154" s="1" t="s">
        <v>140</v>
      </c>
      <c r="D154" s="1">
        <v>-540</v>
      </c>
      <c r="E154" s="1">
        <v>-90</v>
      </c>
      <c r="F154" s="1">
        <v>-450</v>
      </c>
      <c r="G154" s="1">
        <f t="shared" si="24"/>
        <v>540</v>
      </c>
      <c r="H154" s="1">
        <f t="shared" si="24"/>
        <v>90</v>
      </c>
      <c r="I154" s="1">
        <f t="shared" si="24"/>
        <v>450</v>
      </c>
      <c r="J154" s="10" t="s">
        <v>18</v>
      </c>
      <c r="K154" s="2"/>
    </row>
    <row r="155" spans="1:11" ht="12.75" customHeight="1">
      <c r="A155" s="3" t="s">
        <v>30</v>
      </c>
      <c r="B155" s="3">
        <v>43277</v>
      </c>
      <c r="C155" s="1" t="s">
        <v>141</v>
      </c>
      <c r="D155" s="1">
        <v>-160</v>
      </c>
      <c r="E155" s="1">
        <v>0</v>
      </c>
      <c r="F155" s="1">
        <v>-160</v>
      </c>
      <c r="G155" s="1">
        <f t="shared" si="24"/>
        <v>160</v>
      </c>
      <c r="H155" s="1">
        <f t="shared" si="24"/>
        <v>0</v>
      </c>
      <c r="I155" s="1">
        <f t="shared" si="24"/>
        <v>160</v>
      </c>
      <c r="J155" s="10" t="s">
        <v>18</v>
      </c>
      <c r="K155" s="2"/>
    </row>
    <row r="156" spans="1:11" ht="12.75" customHeight="1">
      <c r="A156" s="3" t="s">
        <v>44</v>
      </c>
      <c r="B156" s="3">
        <v>43277</v>
      </c>
      <c r="C156" s="1" t="s">
        <v>69</v>
      </c>
      <c r="D156" s="1">
        <v>-1206.2</v>
      </c>
      <c r="E156" s="1">
        <v>-201.03</v>
      </c>
      <c r="F156" s="1">
        <v>-1005.17</v>
      </c>
      <c r="G156" s="1">
        <f t="shared" si="24"/>
        <v>1206.2</v>
      </c>
      <c r="H156" s="1">
        <f t="shared" si="24"/>
        <v>201.03</v>
      </c>
      <c r="I156" s="1">
        <f t="shared" si="24"/>
        <v>1005.17</v>
      </c>
      <c r="J156" s="10" t="s">
        <v>45</v>
      </c>
      <c r="K156" s="2"/>
    </row>
    <row r="157" spans="1:11" ht="12.75" customHeight="1">
      <c r="A157" s="3" t="s">
        <v>142</v>
      </c>
      <c r="B157" s="3">
        <v>43278</v>
      </c>
      <c r="C157" s="1" t="s">
        <v>143</v>
      </c>
      <c r="D157" s="1">
        <v>-720</v>
      </c>
      <c r="E157" s="1">
        <v>-120</v>
      </c>
      <c r="F157" s="1">
        <v>-600</v>
      </c>
      <c r="G157" s="1">
        <f t="shared" si="24"/>
        <v>720</v>
      </c>
      <c r="H157" s="1">
        <f t="shared" si="24"/>
        <v>120</v>
      </c>
      <c r="I157" s="1">
        <f t="shared" si="24"/>
        <v>600</v>
      </c>
      <c r="J157" s="10" t="s">
        <v>11</v>
      </c>
      <c r="K157" s="2"/>
    </row>
    <row r="158" spans="1:11" ht="12.75" customHeight="1">
      <c r="A158" s="3" t="s">
        <v>21</v>
      </c>
      <c r="B158" s="3">
        <v>43278</v>
      </c>
      <c r="C158" s="1" t="s">
        <v>144</v>
      </c>
      <c r="D158" s="1">
        <v>-1995.49</v>
      </c>
      <c r="E158" s="1">
        <v>-332.58</v>
      </c>
      <c r="F158" s="1">
        <v>-1662.91</v>
      </c>
      <c r="G158" s="1">
        <f t="shared" si="24"/>
        <v>1995.49</v>
      </c>
      <c r="H158" s="1">
        <f t="shared" si="24"/>
        <v>332.58</v>
      </c>
      <c r="I158" s="1">
        <f t="shared" si="24"/>
        <v>1662.91</v>
      </c>
      <c r="J158" s="10" t="s">
        <v>34</v>
      </c>
      <c r="K158" s="2"/>
    </row>
    <row r="159" spans="1:11" ht="12.75" customHeight="1">
      <c r="A159" s="3" t="s">
        <v>21</v>
      </c>
      <c r="B159" s="3">
        <v>43279</v>
      </c>
      <c r="C159" s="1" t="s">
        <v>145</v>
      </c>
      <c r="D159" s="1">
        <v>-450</v>
      </c>
      <c r="E159" s="1">
        <v>-75</v>
      </c>
      <c r="F159" s="1">
        <v>-375</v>
      </c>
      <c r="G159" s="1">
        <f t="shared" si="24"/>
        <v>450</v>
      </c>
      <c r="H159" s="1">
        <f t="shared" si="24"/>
        <v>75</v>
      </c>
      <c r="I159" s="1">
        <f t="shared" si="24"/>
        <v>375</v>
      </c>
      <c r="J159" s="10" t="s">
        <v>8</v>
      </c>
      <c r="K159" s="2"/>
    </row>
    <row r="160" spans="1:11" ht="12.75" customHeight="1">
      <c r="A160" s="3" t="s">
        <v>21</v>
      </c>
      <c r="B160" s="3">
        <v>43279</v>
      </c>
      <c r="C160" s="1" t="s">
        <v>146</v>
      </c>
      <c r="D160" s="1">
        <v>-69.6</v>
      </c>
      <c r="E160" s="1">
        <v>-11.6</v>
      </c>
      <c r="F160" s="1">
        <v>-58</v>
      </c>
      <c r="G160" s="1">
        <f t="shared" si="24"/>
        <v>69.6</v>
      </c>
      <c r="H160" s="1">
        <f t="shared" si="24"/>
        <v>11.6</v>
      </c>
      <c r="I160" s="1">
        <f t="shared" si="24"/>
        <v>58</v>
      </c>
      <c r="J160" s="10" t="s">
        <v>8</v>
      </c>
      <c r="K160" s="2"/>
    </row>
    <row r="161" spans="1:11" ht="12.75" customHeight="1">
      <c r="A161" s="3" t="s">
        <v>21</v>
      </c>
      <c r="B161" s="3">
        <v>43280</v>
      </c>
      <c r="C161" s="1" t="s">
        <v>147</v>
      </c>
      <c r="D161" s="1">
        <v>-223.74</v>
      </c>
      <c r="E161" s="1">
        <v>-37.29</v>
      </c>
      <c r="F161" s="1">
        <v>-186.45</v>
      </c>
      <c r="G161" s="1">
        <f t="shared" si="24"/>
        <v>223.74</v>
      </c>
      <c r="H161" s="1">
        <f t="shared" si="24"/>
        <v>37.29</v>
      </c>
      <c r="I161" s="1">
        <f t="shared" si="24"/>
        <v>186.45</v>
      </c>
      <c r="J161" s="10" t="s">
        <v>26</v>
      </c>
      <c r="K161" s="2"/>
    </row>
    <row r="162" spans="1:11" ht="12.75" customHeight="1">
      <c r="A162" s="3" t="s">
        <v>21</v>
      </c>
      <c r="B162" s="3">
        <v>43280</v>
      </c>
      <c r="C162" s="1" t="s">
        <v>148</v>
      </c>
      <c r="D162" s="1">
        <v>-105.3</v>
      </c>
      <c r="E162" s="1">
        <v>-17.55</v>
      </c>
      <c r="F162" s="1">
        <v>-87.75</v>
      </c>
      <c r="G162" s="1">
        <f t="shared" si="24"/>
        <v>105.3</v>
      </c>
      <c r="H162" s="1">
        <f t="shared" si="24"/>
        <v>17.55</v>
      </c>
      <c r="I162" s="1">
        <f t="shared" si="24"/>
        <v>87.75</v>
      </c>
      <c r="J162" s="10" t="s">
        <v>11</v>
      </c>
      <c r="K162" s="2"/>
    </row>
    <row r="163" spans="1:11" ht="12.75" customHeight="1">
      <c r="A163" s="3" t="s">
        <v>21</v>
      </c>
      <c r="B163" s="3">
        <v>43280</v>
      </c>
      <c r="C163" s="1" t="s">
        <v>149</v>
      </c>
      <c r="D163" s="1">
        <v>-1955.46</v>
      </c>
      <c r="E163" s="1">
        <v>-325.91</v>
      </c>
      <c r="F163" s="1">
        <v>-1629.55</v>
      </c>
      <c r="G163" s="1">
        <f t="shared" si="24"/>
        <v>1955.46</v>
      </c>
      <c r="H163" s="1">
        <f t="shared" si="24"/>
        <v>325.91</v>
      </c>
      <c r="I163" s="1">
        <f t="shared" si="24"/>
        <v>1629.55</v>
      </c>
      <c r="J163" s="10" t="s">
        <v>29</v>
      </c>
      <c r="K163" s="2"/>
    </row>
    <row r="164" spans="1:11" ht="12.75" customHeight="1">
      <c r="A164" s="3" t="s">
        <v>137</v>
      </c>
      <c r="B164" s="3">
        <v>43280</v>
      </c>
      <c r="C164" s="1" t="s">
        <v>150</v>
      </c>
      <c r="D164" s="1">
        <v>-2000</v>
      </c>
      <c r="E164" s="1">
        <v>0</v>
      </c>
      <c r="F164" s="1">
        <v>-2000</v>
      </c>
      <c r="G164" s="1">
        <f t="shared" si="24"/>
        <v>2000</v>
      </c>
      <c r="H164" s="1">
        <f t="shared" si="24"/>
        <v>0</v>
      </c>
      <c r="I164" s="1">
        <f t="shared" si="24"/>
        <v>2000</v>
      </c>
      <c r="J164" s="10" t="s">
        <v>128</v>
      </c>
      <c r="K164" s="2"/>
    </row>
    <row r="165" spans="1:11" ht="12.75" customHeight="1">
      <c r="A165" s="3" t="s">
        <v>24</v>
      </c>
      <c r="B165" s="3">
        <v>43280</v>
      </c>
      <c r="C165" s="1" t="s">
        <v>151</v>
      </c>
      <c r="D165" s="1">
        <v>-35.35</v>
      </c>
      <c r="E165" s="1">
        <v>-5.89</v>
      </c>
      <c r="F165" s="1">
        <v>-29.46</v>
      </c>
      <c r="G165" s="1">
        <f t="shared" si="24"/>
        <v>35.35</v>
      </c>
      <c r="H165" s="1">
        <f t="shared" si="24"/>
        <v>5.89</v>
      </c>
      <c r="I165" s="1">
        <f t="shared" si="24"/>
        <v>29.46</v>
      </c>
      <c r="J165" s="10" t="s">
        <v>56</v>
      </c>
      <c r="K165" s="2"/>
    </row>
    <row r="166" spans="1:11" ht="12.75" customHeight="1">
      <c r="A166" s="3" t="s">
        <v>21</v>
      </c>
      <c r="B166" s="3">
        <v>43281</v>
      </c>
      <c r="C166" s="1" t="s">
        <v>178</v>
      </c>
      <c r="D166" s="1">
        <v>-1282.5</v>
      </c>
      <c r="E166" s="1">
        <v>0</v>
      </c>
      <c r="F166" s="1">
        <v>-1282.5</v>
      </c>
      <c r="G166" s="1">
        <f t="shared" si="24"/>
        <v>1282.5</v>
      </c>
      <c r="H166" s="1">
        <f t="shared" si="24"/>
        <v>0</v>
      </c>
      <c r="I166" s="1">
        <f t="shared" si="24"/>
        <v>1282.5</v>
      </c>
      <c r="J166" s="10" t="s">
        <v>26</v>
      </c>
      <c r="K166" s="2"/>
    </row>
    <row r="167" spans="1:11" ht="12.75" customHeight="1">
      <c r="A167" s="3" t="s">
        <v>37</v>
      </c>
      <c r="B167" s="3">
        <v>43281</v>
      </c>
      <c r="C167" s="1" t="s">
        <v>105</v>
      </c>
      <c r="D167" s="1">
        <v>-96.82</v>
      </c>
      <c r="E167" s="1">
        <v>-16.14</v>
      </c>
      <c r="F167" s="1">
        <v>-80.68</v>
      </c>
      <c r="G167" s="1">
        <f t="shared" si="24"/>
        <v>96.82</v>
      </c>
      <c r="H167" s="1">
        <f t="shared" si="24"/>
        <v>16.14</v>
      </c>
      <c r="I167" s="1">
        <f t="shared" si="24"/>
        <v>80.68</v>
      </c>
      <c r="J167" s="10" t="s">
        <v>11</v>
      </c>
      <c r="K167" s="2"/>
    </row>
    <row r="168" spans="1:11" ht="12.75" customHeight="1">
      <c r="A168" s="3" t="s">
        <v>37</v>
      </c>
      <c r="B168" s="3">
        <v>43281</v>
      </c>
      <c r="C168" s="1" t="s">
        <v>105</v>
      </c>
      <c r="D168" s="1">
        <v>-113.4</v>
      </c>
      <c r="E168" s="1">
        <v>-18.9</v>
      </c>
      <c r="F168" s="1">
        <v>-94.5</v>
      </c>
      <c r="G168" s="1">
        <f t="shared" si="24"/>
        <v>113.4</v>
      </c>
      <c r="H168" s="1">
        <f t="shared" si="24"/>
        <v>18.9</v>
      </c>
      <c r="I168" s="1">
        <f t="shared" si="24"/>
        <v>94.5</v>
      </c>
      <c r="J168" s="10" t="s">
        <v>11</v>
      </c>
      <c r="K168" s="2"/>
    </row>
    <row r="169" spans="1:11" ht="12.75" customHeight="1">
      <c r="A169" s="3" t="s">
        <v>21</v>
      </c>
      <c r="B169" s="3">
        <v>43281</v>
      </c>
      <c r="C169" s="1" t="s">
        <v>152</v>
      </c>
      <c r="D169" s="1">
        <v>-732.4</v>
      </c>
      <c r="E169" s="1">
        <v>-122.07</v>
      </c>
      <c r="F169" s="1">
        <v>-610.33</v>
      </c>
      <c r="G169" s="1">
        <f t="shared" si="24"/>
        <v>732.4</v>
      </c>
      <c r="H169" s="1">
        <f t="shared" si="24"/>
        <v>122.07</v>
      </c>
      <c r="I169" s="1">
        <f t="shared" si="24"/>
        <v>610.33</v>
      </c>
      <c r="J169" s="10" t="s">
        <v>18</v>
      </c>
      <c r="K169" s="2"/>
    </row>
    <row r="170" spans="1:11" ht="12.75" customHeight="1">
      <c r="A170" s="3" t="s">
        <v>9</v>
      </c>
      <c r="B170" s="3">
        <v>43282</v>
      </c>
      <c r="C170" s="1" t="s">
        <v>153</v>
      </c>
      <c r="D170" s="1">
        <v>-608.28</v>
      </c>
      <c r="E170" s="1">
        <v>-101.38</v>
      </c>
      <c r="F170" s="1">
        <v>-506.9</v>
      </c>
      <c r="G170" s="1">
        <f t="shared" si="24"/>
        <v>608.28</v>
      </c>
      <c r="H170" s="1">
        <f t="shared" si="24"/>
        <v>101.38</v>
      </c>
      <c r="I170" s="1">
        <f t="shared" si="24"/>
        <v>506.9</v>
      </c>
      <c r="J170" s="10" t="s">
        <v>11</v>
      </c>
      <c r="K170" s="2"/>
    </row>
    <row r="171" spans="1:11" ht="12.75" customHeight="1">
      <c r="A171" s="3" t="s">
        <v>16</v>
      </c>
      <c r="B171" s="3">
        <v>43283</v>
      </c>
      <c r="C171" s="1" t="s">
        <v>154</v>
      </c>
      <c r="D171" s="1">
        <v>-1344</v>
      </c>
      <c r="E171" s="1">
        <v>0</v>
      </c>
      <c r="F171" s="1">
        <v>-1344</v>
      </c>
      <c r="G171" s="1">
        <f t="shared" si="24"/>
        <v>1344</v>
      </c>
      <c r="H171" s="1">
        <f t="shared" si="24"/>
        <v>0</v>
      </c>
      <c r="I171" s="1">
        <f t="shared" si="24"/>
        <v>1344</v>
      </c>
      <c r="J171" s="10" t="s">
        <v>19</v>
      </c>
      <c r="K171" s="2"/>
    </row>
    <row r="172" spans="1:11" ht="12.75" customHeight="1">
      <c r="A172" s="3" t="s">
        <v>16</v>
      </c>
      <c r="B172" s="3">
        <v>43283</v>
      </c>
      <c r="C172" s="1" t="s">
        <v>154</v>
      </c>
      <c r="D172" s="1">
        <v>-6749</v>
      </c>
      <c r="E172" s="1">
        <v>0</v>
      </c>
      <c r="F172" s="1">
        <v>-6749</v>
      </c>
      <c r="G172" s="1">
        <f t="shared" si="24"/>
        <v>6749</v>
      </c>
      <c r="H172" s="1">
        <f t="shared" si="24"/>
        <v>0</v>
      </c>
      <c r="I172" s="1">
        <f t="shared" si="24"/>
        <v>6749</v>
      </c>
      <c r="J172" s="10" t="s">
        <v>18</v>
      </c>
      <c r="K172" s="2"/>
    </row>
    <row r="173" spans="1:11" ht="12.75" customHeight="1">
      <c r="A173" s="3" t="s">
        <v>16</v>
      </c>
      <c r="B173" s="3">
        <v>43283</v>
      </c>
      <c r="C173" s="1" t="s">
        <v>154</v>
      </c>
      <c r="D173" s="1">
        <v>-53</v>
      </c>
      <c r="E173" s="1">
        <v>0</v>
      </c>
      <c r="F173" s="1">
        <v>-53</v>
      </c>
      <c r="G173" s="1">
        <f t="shared" si="24"/>
        <v>53</v>
      </c>
      <c r="H173" s="1">
        <f t="shared" si="24"/>
        <v>0</v>
      </c>
      <c r="I173" s="1">
        <f t="shared" si="24"/>
        <v>53</v>
      </c>
      <c r="J173" s="10" t="s">
        <v>20</v>
      </c>
      <c r="K173" s="2"/>
    </row>
    <row r="174" spans="1:11" ht="12.75" customHeight="1">
      <c r="A174" s="3" t="s">
        <v>24</v>
      </c>
      <c r="B174" s="3">
        <v>43284</v>
      </c>
      <c r="C174" s="1" t="s">
        <v>156</v>
      </c>
      <c r="D174" s="1">
        <v>-350</v>
      </c>
      <c r="E174" s="1">
        <v>-58.33</v>
      </c>
      <c r="F174" s="1">
        <v>-291.67</v>
      </c>
      <c r="G174" s="1">
        <f t="shared" si="24"/>
        <v>350</v>
      </c>
      <c r="H174" s="1">
        <f t="shared" si="24"/>
        <v>58.33</v>
      </c>
      <c r="I174" s="1">
        <f t="shared" si="24"/>
        <v>291.67</v>
      </c>
      <c r="J174" s="10" t="s">
        <v>26</v>
      </c>
      <c r="K174" s="2"/>
    </row>
    <row r="175" spans="1:11" ht="12.75" customHeight="1">
      <c r="A175" s="3" t="s">
        <v>24</v>
      </c>
      <c r="B175" s="3">
        <v>43284</v>
      </c>
      <c r="C175" s="1" t="s">
        <v>157</v>
      </c>
      <c r="D175" s="1">
        <v>-34.26</v>
      </c>
      <c r="E175" s="1">
        <v>-5.71</v>
      </c>
      <c r="F175" s="1">
        <v>-28.55</v>
      </c>
      <c r="G175" s="1">
        <f t="shared" si="24"/>
        <v>34.26</v>
      </c>
      <c r="H175" s="1">
        <f t="shared" si="24"/>
        <v>5.71</v>
      </c>
      <c r="I175" s="1">
        <f t="shared" si="24"/>
        <v>28.55</v>
      </c>
      <c r="J175" s="10" t="s">
        <v>56</v>
      </c>
      <c r="K175" s="2"/>
    </row>
    <row r="176" spans="1:11" ht="12.75" customHeight="1">
      <c r="A176" s="3" t="s">
        <v>9</v>
      </c>
      <c r="B176" s="3">
        <v>43285</v>
      </c>
      <c r="C176" s="1" t="s">
        <v>158</v>
      </c>
      <c r="D176" s="1">
        <v>-112.84</v>
      </c>
      <c r="E176" s="1">
        <v>-18.81</v>
      </c>
      <c r="F176" s="1">
        <v>-94.03</v>
      </c>
      <c r="G176" s="1">
        <f t="shared" si="24"/>
        <v>112.84</v>
      </c>
      <c r="H176" s="1">
        <f t="shared" si="24"/>
        <v>18.81</v>
      </c>
      <c r="I176" s="1">
        <f t="shared" si="24"/>
        <v>94.03</v>
      </c>
      <c r="J176" s="10" t="s">
        <v>11</v>
      </c>
      <c r="K176" s="2"/>
    </row>
    <row r="177" spans="1:11" ht="12.75" customHeight="1">
      <c r="A177" s="3" t="s">
        <v>9</v>
      </c>
      <c r="B177" s="3">
        <v>43285</v>
      </c>
      <c r="C177" s="1" t="s">
        <v>115</v>
      </c>
      <c r="D177" s="1">
        <v>-18</v>
      </c>
      <c r="E177" s="1">
        <v>0</v>
      </c>
      <c r="F177" s="1">
        <v>-18</v>
      </c>
      <c r="G177" s="1">
        <f t="shared" si="24"/>
        <v>18</v>
      </c>
      <c r="H177" s="1">
        <f t="shared" si="24"/>
        <v>0</v>
      </c>
      <c r="I177" s="1">
        <f t="shared" si="24"/>
        <v>18</v>
      </c>
      <c r="J177" s="10" t="s">
        <v>11</v>
      </c>
      <c r="K177" s="2"/>
    </row>
    <row r="178" spans="1:11" ht="12.75" customHeight="1">
      <c r="A178" s="3" t="s">
        <v>40</v>
      </c>
      <c r="B178" s="3">
        <v>43285</v>
      </c>
      <c r="C178" s="1" t="s">
        <v>41</v>
      </c>
      <c r="D178" s="1">
        <v>-23.8</v>
      </c>
      <c r="E178" s="1">
        <v>-3.97</v>
      </c>
      <c r="F178" s="1">
        <v>-19.83</v>
      </c>
      <c r="G178" s="1">
        <f t="shared" si="24"/>
        <v>23.8</v>
      </c>
      <c r="H178" s="1">
        <f t="shared" si="24"/>
        <v>3.97</v>
      </c>
      <c r="I178" s="1">
        <f t="shared" si="24"/>
        <v>19.83</v>
      </c>
      <c r="J178" s="10" t="s">
        <v>19</v>
      </c>
      <c r="K178" s="2"/>
    </row>
    <row r="179" spans="1:11" ht="12.75" customHeight="1">
      <c r="A179" s="3" t="s">
        <v>40</v>
      </c>
      <c r="B179" s="3">
        <v>43285</v>
      </c>
      <c r="C179" s="1" t="s">
        <v>42</v>
      </c>
      <c r="D179" s="1">
        <v>-31.89</v>
      </c>
      <c r="E179" s="1">
        <v>0</v>
      </c>
      <c r="F179" s="1">
        <v>-31.89</v>
      </c>
      <c r="G179" s="1">
        <f t="shared" si="24"/>
        <v>31.89</v>
      </c>
      <c r="H179" s="1">
        <f t="shared" si="24"/>
        <v>0</v>
      </c>
      <c r="I179" s="1">
        <f t="shared" si="24"/>
        <v>31.89</v>
      </c>
      <c r="J179" s="10" t="s">
        <v>19</v>
      </c>
      <c r="K179" s="2"/>
    </row>
    <row r="180" spans="1:11" ht="12.75" customHeight="1">
      <c r="A180" s="3" t="s">
        <v>24</v>
      </c>
      <c r="B180" s="3">
        <v>43285</v>
      </c>
      <c r="C180" s="1" t="s">
        <v>133</v>
      </c>
      <c r="D180" s="1">
        <v>-74.4</v>
      </c>
      <c r="E180" s="1">
        <v>-12.4</v>
      </c>
      <c r="F180" s="1">
        <v>-62</v>
      </c>
      <c r="G180" s="1">
        <f t="shared" si="24"/>
        <v>74.4</v>
      </c>
      <c r="H180" s="1">
        <f t="shared" si="24"/>
        <v>12.4</v>
      </c>
      <c r="I180" s="1">
        <f t="shared" si="24"/>
        <v>62</v>
      </c>
      <c r="J180" s="10" t="s">
        <v>26</v>
      </c>
      <c r="K180" s="2"/>
    </row>
    <row r="181" spans="1:11" ht="12.75" customHeight="1">
      <c r="A181" s="3" t="s">
        <v>21</v>
      </c>
      <c r="B181" s="3">
        <v>43286</v>
      </c>
      <c r="C181" s="1" t="s">
        <v>159</v>
      </c>
      <c r="D181" s="1">
        <v>-813.01</v>
      </c>
      <c r="E181" s="1">
        <v>-135.5</v>
      </c>
      <c r="F181" s="1">
        <v>-677.51</v>
      </c>
      <c r="G181" s="1">
        <f t="shared" si="24"/>
        <v>813.01</v>
      </c>
      <c r="H181" s="1">
        <f t="shared" si="24"/>
        <v>135.5</v>
      </c>
      <c r="I181" s="1">
        <f t="shared" si="24"/>
        <v>677.51</v>
      </c>
      <c r="J181" s="10" t="s">
        <v>19</v>
      </c>
      <c r="K181" s="2"/>
    </row>
    <row r="182" spans="1:11" ht="12.75" customHeight="1">
      <c r="A182" s="3" t="s">
        <v>37</v>
      </c>
      <c r="B182" s="3">
        <v>43287</v>
      </c>
      <c r="C182" s="1" t="s">
        <v>160</v>
      </c>
      <c r="D182" s="1">
        <v>-947.76</v>
      </c>
      <c r="E182" s="1">
        <v>-157.96</v>
      </c>
      <c r="F182" s="1">
        <v>-789.8</v>
      </c>
      <c r="G182" s="1">
        <f aca="true" t="shared" si="25" ref="G182:I198">D182*-1</f>
        <v>947.76</v>
      </c>
      <c r="H182" s="1">
        <f t="shared" si="25"/>
        <v>157.96</v>
      </c>
      <c r="I182" s="1">
        <f t="shared" si="25"/>
        <v>789.8</v>
      </c>
      <c r="J182" s="10" t="s">
        <v>8</v>
      </c>
      <c r="K182" s="2"/>
    </row>
    <row r="183" spans="1:11" ht="12.75" customHeight="1">
      <c r="A183" s="3" t="s">
        <v>31</v>
      </c>
      <c r="B183" s="3">
        <v>43287</v>
      </c>
      <c r="C183" s="1" t="s">
        <v>161</v>
      </c>
      <c r="D183" s="1">
        <v>-10.19</v>
      </c>
      <c r="E183" s="1">
        <v>-0.49</v>
      </c>
      <c r="F183" s="1">
        <v>-9.7</v>
      </c>
      <c r="G183" s="1">
        <f t="shared" si="25"/>
        <v>10.19</v>
      </c>
      <c r="H183" s="1">
        <f t="shared" si="25"/>
        <v>0.49</v>
      </c>
      <c r="I183" s="1">
        <f t="shared" si="25"/>
        <v>9.7</v>
      </c>
      <c r="J183" s="10" t="s">
        <v>26</v>
      </c>
      <c r="K183" s="2"/>
    </row>
    <row r="184" spans="1:11" ht="12.75" customHeight="1">
      <c r="A184" s="3" t="s">
        <v>24</v>
      </c>
      <c r="B184" s="3">
        <v>43290</v>
      </c>
      <c r="C184" s="1" t="s">
        <v>162</v>
      </c>
      <c r="D184" s="1">
        <v>-103.2</v>
      </c>
      <c r="E184" s="1">
        <v>-17.2</v>
      </c>
      <c r="F184" s="1">
        <v>-86</v>
      </c>
      <c r="G184" s="1">
        <f t="shared" si="25"/>
        <v>103.2</v>
      </c>
      <c r="H184" s="1">
        <f t="shared" si="25"/>
        <v>17.2</v>
      </c>
      <c r="I184" s="1">
        <f t="shared" si="25"/>
        <v>86</v>
      </c>
      <c r="J184" s="10" t="s">
        <v>26</v>
      </c>
      <c r="K184" s="2"/>
    </row>
    <row r="185" spans="1:11" ht="12.75" customHeight="1">
      <c r="A185" s="3" t="s">
        <v>24</v>
      </c>
      <c r="B185" s="3">
        <v>43290</v>
      </c>
      <c r="C185" s="1" t="s">
        <v>163</v>
      </c>
      <c r="D185" s="1">
        <v>-64.44</v>
      </c>
      <c r="E185" s="1">
        <v>-10.74</v>
      </c>
      <c r="F185" s="1">
        <v>-53.7</v>
      </c>
      <c r="G185" s="1">
        <f t="shared" si="25"/>
        <v>64.44</v>
      </c>
      <c r="H185" s="1">
        <f t="shared" si="25"/>
        <v>10.74</v>
      </c>
      <c r="I185" s="1">
        <f t="shared" si="25"/>
        <v>53.7</v>
      </c>
      <c r="J185" s="10" t="s">
        <v>26</v>
      </c>
      <c r="K185" s="2"/>
    </row>
    <row r="186" spans="1:11" ht="12.75" customHeight="1">
      <c r="A186" s="3" t="s">
        <v>37</v>
      </c>
      <c r="B186" s="3">
        <v>43292</v>
      </c>
      <c r="C186" s="1" t="s">
        <v>164</v>
      </c>
      <c r="D186" s="1">
        <v>-536.99</v>
      </c>
      <c r="E186" s="1">
        <v>-89.5</v>
      </c>
      <c r="F186" s="1">
        <v>-447.49</v>
      </c>
      <c r="G186" s="1">
        <f t="shared" si="25"/>
        <v>536.99</v>
      </c>
      <c r="H186" s="1">
        <f t="shared" si="25"/>
        <v>89.5</v>
      </c>
      <c r="I186" s="1">
        <f t="shared" si="25"/>
        <v>447.49</v>
      </c>
      <c r="J186" s="10" t="s">
        <v>19</v>
      </c>
      <c r="K186" s="2"/>
    </row>
    <row r="187" spans="1:11" ht="12.75" customHeight="1">
      <c r="A187" s="3" t="s">
        <v>24</v>
      </c>
      <c r="B187" s="3">
        <v>43293</v>
      </c>
      <c r="C187" s="1" t="s">
        <v>165</v>
      </c>
      <c r="D187" s="1">
        <v>-166.42</v>
      </c>
      <c r="E187" s="1">
        <v>-27.74</v>
      </c>
      <c r="F187" s="1">
        <v>-138.68</v>
      </c>
      <c r="G187" s="1">
        <f t="shared" si="25"/>
        <v>166.42</v>
      </c>
      <c r="H187" s="1">
        <f t="shared" si="25"/>
        <v>27.74</v>
      </c>
      <c r="I187" s="1">
        <f t="shared" si="25"/>
        <v>138.68</v>
      </c>
      <c r="J187" s="10" t="s">
        <v>26</v>
      </c>
      <c r="K187" s="2"/>
    </row>
    <row r="188" spans="1:11" ht="12.75" customHeight="1">
      <c r="A188" s="3" t="s">
        <v>24</v>
      </c>
      <c r="B188" s="3">
        <v>43294</v>
      </c>
      <c r="C188" s="1" t="s">
        <v>35</v>
      </c>
      <c r="D188" s="1">
        <v>-103.68</v>
      </c>
      <c r="E188" s="1">
        <v>-17.28</v>
      </c>
      <c r="F188" s="1">
        <v>-86.4</v>
      </c>
      <c r="G188" s="1">
        <f t="shared" si="25"/>
        <v>103.68</v>
      </c>
      <c r="H188" s="1">
        <f t="shared" si="25"/>
        <v>17.28</v>
      </c>
      <c r="I188" s="1">
        <f t="shared" si="25"/>
        <v>86.4</v>
      </c>
      <c r="J188" s="10" t="s">
        <v>26</v>
      </c>
      <c r="K188" s="2"/>
    </row>
    <row r="189" spans="1:11" ht="12.75" customHeight="1">
      <c r="A189" s="3" t="s">
        <v>21</v>
      </c>
      <c r="B189" s="3">
        <v>43297</v>
      </c>
      <c r="C189" s="1" t="s">
        <v>166</v>
      </c>
      <c r="D189" s="1">
        <v>-702</v>
      </c>
      <c r="E189" s="1">
        <v>-117</v>
      </c>
      <c r="F189" s="1">
        <v>-585</v>
      </c>
      <c r="G189" s="1">
        <f t="shared" si="25"/>
        <v>702</v>
      </c>
      <c r="H189" s="1">
        <f t="shared" si="25"/>
        <v>117</v>
      </c>
      <c r="I189" s="1">
        <f t="shared" si="25"/>
        <v>585</v>
      </c>
      <c r="J189" s="10" t="s">
        <v>18</v>
      </c>
      <c r="K189" s="2"/>
    </row>
    <row r="190" spans="1:11" ht="12.75" customHeight="1">
      <c r="A190" s="3" t="s">
        <v>21</v>
      </c>
      <c r="B190" s="3">
        <v>43297</v>
      </c>
      <c r="C190" s="1" t="s">
        <v>166</v>
      </c>
      <c r="D190" s="1">
        <v>-40.5</v>
      </c>
      <c r="E190" s="1">
        <v>-6.75</v>
      </c>
      <c r="F190" s="1">
        <v>-33.75</v>
      </c>
      <c r="G190" s="1">
        <f t="shared" si="25"/>
        <v>40.5</v>
      </c>
      <c r="H190" s="1">
        <f t="shared" si="25"/>
        <v>6.75</v>
      </c>
      <c r="I190" s="1">
        <f t="shared" si="25"/>
        <v>33.75</v>
      </c>
      <c r="J190" s="10" t="s">
        <v>19</v>
      </c>
      <c r="K190" s="2"/>
    </row>
    <row r="191" spans="1:11" ht="12.75" customHeight="1">
      <c r="A191" s="3" t="s">
        <v>24</v>
      </c>
      <c r="B191" s="3">
        <v>43297</v>
      </c>
      <c r="C191" s="1" t="s">
        <v>163</v>
      </c>
      <c r="D191" s="1">
        <v>-11.88</v>
      </c>
      <c r="E191" s="1">
        <v>-1.98</v>
      </c>
      <c r="F191" s="1">
        <v>-9.9</v>
      </c>
      <c r="G191" s="1">
        <f t="shared" si="25"/>
        <v>11.88</v>
      </c>
      <c r="H191" s="1">
        <f t="shared" si="25"/>
        <v>1.98</v>
      </c>
      <c r="I191" s="1">
        <f t="shared" si="25"/>
        <v>9.9</v>
      </c>
      <c r="J191" s="10" t="s">
        <v>26</v>
      </c>
      <c r="K191" s="2"/>
    </row>
    <row r="192" spans="1:11" ht="12.75" customHeight="1">
      <c r="A192" s="3" t="s">
        <v>24</v>
      </c>
      <c r="B192" s="3">
        <v>43297</v>
      </c>
      <c r="C192" s="1" t="s">
        <v>167</v>
      </c>
      <c r="D192" s="1">
        <v>-26.27</v>
      </c>
      <c r="E192" s="1">
        <v>-4.38</v>
      </c>
      <c r="F192" s="1">
        <v>-21.89</v>
      </c>
      <c r="G192" s="1">
        <f t="shared" si="25"/>
        <v>26.27</v>
      </c>
      <c r="H192" s="1">
        <f t="shared" si="25"/>
        <v>4.38</v>
      </c>
      <c r="I192" s="1">
        <f t="shared" si="25"/>
        <v>21.89</v>
      </c>
      <c r="J192" s="10" t="s">
        <v>56</v>
      </c>
      <c r="K192" s="2"/>
    </row>
    <row r="193" spans="1:11" ht="12.75" customHeight="1">
      <c r="A193" s="3" t="s">
        <v>21</v>
      </c>
      <c r="B193" s="3">
        <v>43297</v>
      </c>
      <c r="C193" s="1" t="s">
        <v>168</v>
      </c>
      <c r="D193" s="1">
        <v>-531.52</v>
      </c>
      <c r="E193" s="1">
        <v>-88.59</v>
      </c>
      <c r="F193" s="1">
        <v>-442.93</v>
      </c>
      <c r="G193" s="1">
        <f t="shared" si="25"/>
        <v>531.52</v>
      </c>
      <c r="H193" s="1">
        <f t="shared" si="25"/>
        <v>88.59</v>
      </c>
      <c r="I193" s="1">
        <f t="shared" si="25"/>
        <v>442.93</v>
      </c>
      <c r="J193" s="10" t="s">
        <v>8</v>
      </c>
      <c r="K193" s="2"/>
    </row>
    <row r="194" spans="1:11" ht="12.75" customHeight="1">
      <c r="A194" s="3" t="s">
        <v>24</v>
      </c>
      <c r="B194" s="3">
        <v>43298</v>
      </c>
      <c r="C194" s="1" t="s">
        <v>169</v>
      </c>
      <c r="D194" s="1">
        <v>-49.98</v>
      </c>
      <c r="E194" s="1">
        <v>-8.33</v>
      </c>
      <c r="F194" s="1">
        <v>-41.65</v>
      </c>
      <c r="G194" s="1">
        <f t="shared" si="25"/>
        <v>49.98</v>
      </c>
      <c r="H194" s="1">
        <f t="shared" si="25"/>
        <v>8.33</v>
      </c>
      <c r="I194" s="1">
        <f t="shared" si="25"/>
        <v>41.65</v>
      </c>
      <c r="J194" s="10" t="s">
        <v>26</v>
      </c>
      <c r="K194" s="2"/>
    </row>
    <row r="195" spans="1:11" ht="12.75" customHeight="1">
      <c r="A195" s="3" t="s">
        <v>9</v>
      </c>
      <c r="B195" s="3">
        <v>43299</v>
      </c>
      <c r="C195" s="1" t="s">
        <v>170</v>
      </c>
      <c r="D195" s="1">
        <v>-477</v>
      </c>
      <c r="E195" s="1">
        <v>-79.5</v>
      </c>
      <c r="F195" s="1">
        <v>-397.5</v>
      </c>
      <c r="G195" s="1">
        <f t="shared" si="25"/>
        <v>477</v>
      </c>
      <c r="H195" s="1">
        <f t="shared" si="25"/>
        <v>79.5</v>
      </c>
      <c r="I195" s="1">
        <f t="shared" si="25"/>
        <v>397.5</v>
      </c>
      <c r="J195" s="10" t="s">
        <v>11</v>
      </c>
      <c r="K195" s="2"/>
    </row>
    <row r="196" spans="1:11" ht="12.75" customHeight="1">
      <c r="A196" s="3" t="s">
        <v>9</v>
      </c>
      <c r="B196" s="3">
        <v>43299</v>
      </c>
      <c r="C196" s="1" t="s">
        <v>171</v>
      </c>
      <c r="D196" s="1">
        <v>-94.2</v>
      </c>
      <c r="E196" s="1">
        <v>-15.7</v>
      </c>
      <c r="F196" s="1">
        <v>-78.5</v>
      </c>
      <c r="G196" s="1">
        <f t="shared" si="25"/>
        <v>94.2</v>
      </c>
      <c r="H196" s="1">
        <f t="shared" si="25"/>
        <v>15.7</v>
      </c>
      <c r="I196" s="1">
        <f t="shared" si="25"/>
        <v>78.5</v>
      </c>
      <c r="J196" s="10" t="s">
        <v>11</v>
      </c>
      <c r="K196" s="2"/>
    </row>
    <row r="197" spans="1:11" ht="12.75" customHeight="1">
      <c r="A197" s="3" t="s">
        <v>21</v>
      </c>
      <c r="B197" s="3">
        <v>43300</v>
      </c>
      <c r="C197" s="1" t="s">
        <v>172</v>
      </c>
      <c r="D197" s="1">
        <v>-399.96</v>
      </c>
      <c r="E197" s="1">
        <v>0</v>
      </c>
      <c r="F197" s="1">
        <v>-399.96</v>
      </c>
      <c r="G197" s="1">
        <f t="shared" si="25"/>
        <v>399.96</v>
      </c>
      <c r="H197" s="1">
        <f t="shared" si="25"/>
        <v>0</v>
      </c>
      <c r="I197" s="1">
        <f t="shared" si="25"/>
        <v>399.96</v>
      </c>
      <c r="J197" s="10" t="s">
        <v>18</v>
      </c>
      <c r="K197" s="2"/>
    </row>
    <row r="198" spans="1:11" ht="12.75" customHeight="1">
      <c r="A198" s="3" t="s">
        <v>27</v>
      </c>
      <c r="B198" s="3">
        <v>43301</v>
      </c>
      <c r="C198" s="1" t="s">
        <v>173</v>
      </c>
      <c r="D198" s="1">
        <v>-129.06</v>
      </c>
      <c r="E198" s="1">
        <v>-21.51</v>
      </c>
      <c r="F198" s="1">
        <v>-107.55</v>
      </c>
      <c r="G198" s="1">
        <f t="shared" si="25"/>
        <v>129.06</v>
      </c>
      <c r="H198" s="1">
        <f t="shared" si="25"/>
        <v>21.51</v>
      </c>
      <c r="I198" s="1">
        <f t="shared" si="25"/>
        <v>107.55</v>
      </c>
      <c r="J198" s="10" t="s">
        <v>11</v>
      </c>
      <c r="K198" s="2"/>
    </row>
    <row r="199" spans="1:11" ht="12.75" customHeight="1">
      <c r="A199" s="3" t="s">
        <v>7</v>
      </c>
      <c r="B199" s="3">
        <v>43306</v>
      </c>
      <c r="C199" s="1" t="s">
        <v>174</v>
      </c>
      <c r="D199" s="1">
        <v>-548.12</v>
      </c>
      <c r="E199" s="1">
        <v>-91.35</v>
      </c>
      <c r="F199" s="1">
        <v>-456.77</v>
      </c>
      <c r="G199" s="1">
        <f aca="true" t="shared" si="26" ref="G199:I203">D199*-1</f>
        <v>548.12</v>
      </c>
      <c r="H199" s="1">
        <f t="shared" si="26"/>
        <v>91.35</v>
      </c>
      <c r="I199" s="1">
        <f t="shared" si="26"/>
        <v>456.77</v>
      </c>
      <c r="J199" s="10" t="s">
        <v>8</v>
      </c>
      <c r="K199" s="2"/>
    </row>
    <row r="200" spans="1:11" ht="12.75" customHeight="1">
      <c r="A200" s="3" t="s">
        <v>24</v>
      </c>
      <c r="B200" s="3">
        <v>43306</v>
      </c>
      <c r="C200" s="1" t="s">
        <v>175</v>
      </c>
      <c r="D200" s="1">
        <v>-16.98</v>
      </c>
      <c r="E200" s="1">
        <v>-2.83</v>
      </c>
      <c r="F200" s="1">
        <v>-14.15</v>
      </c>
      <c r="G200" s="1">
        <f t="shared" si="26"/>
        <v>16.98</v>
      </c>
      <c r="H200" s="1">
        <f t="shared" si="26"/>
        <v>2.83</v>
      </c>
      <c r="I200" s="1">
        <f t="shared" si="26"/>
        <v>14.15</v>
      </c>
      <c r="J200" s="10" t="s">
        <v>56</v>
      </c>
      <c r="K200" s="2"/>
    </row>
    <row r="201" spans="1:11" ht="12.75" customHeight="1">
      <c r="A201" s="3" t="s">
        <v>155</v>
      </c>
      <c r="B201" s="3">
        <v>43311</v>
      </c>
      <c r="C201" s="1" t="s">
        <v>176</v>
      </c>
      <c r="D201" s="1">
        <v>-5000</v>
      </c>
      <c r="E201" s="1">
        <v>0</v>
      </c>
      <c r="F201" s="1">
        <v>-5000</v>
      </c>
      <c r="G201" s="1">
        <f t="shared" si="26"/>
        <v>5000</v>
      </c>
      <c r="H201" s="1">
        <f t="shared" si="26"/>
        <v>0</v>
      </c>
      <c r="I201" s="1">
        <f t="shared" si="26"/>
        <v>5000</v>
      </c>
      <c r="J201" s="10" t="s">
        <v>177</v>
      </c>
      <c r="K201" s="2"/>
    </row>
    <row r="202" spans="1:11" ht="12.75" customHeight="1">
      <c r="A202" s="3" t="s">
        <v>21</v>
      </c>
      <c r="B202" s="3">
        <v>43311</v>
      </c>
      <c r="C202" s="1" t="s">
        <v>68</v>
      </c>
      <c r="D202" s="1">
        <v>-942</v>
      </c>
      <c r="E202" s="1">
        <v>-157</v>
      </c>
      <c r="F202" s="1">
        <v>-785</v>
      </c>
      <c r="G202" s="1">
        <f t="shared" si="26"/>
        <v>942</v>
      </c>
      <c r="H202" s="1">
        <f t="shared" si="26"/>
        <v>157</v>
      </c>
      <c r="I202" s="1">
        <f t="shared" si="26"/>
        <v>785</v>
      </c>
      <c r="J202" s="10" t="s">
        <v>26</v>
      </c>
      <c r="K202" s="2"/>
    </row>
    <row r="203" spans="1:11" ht="12.75" customHeight="1">
      <c r="A203" s="3" t="s">
        <v>21</v>
      </c>
      <c r="B203" s="3">
        <v>43312</v>
      </c>
      <c r="C203" s="1" t="s">
        <v>179</v>
      </c>
      <c r="D203" s="1">
        <v>-1187.5</v>
      </c>
      <c r="E203" s="1">
        <v>0</v>
      </c>
      <c r="F203" s="1">
        <v>-1187.5</v>
      </c>
      <c r="G203" s="1">
        <f t="shared" si="26"/>
        <v>1187.5</v>
      </c>
      <c r="H203" s="1">
        <f t="shared" si="26"/>
        <v>0</v>
      </c>
      <c r="I203" s="1">
        <f t="shared" si="26"/>
        <v>1187.5</v>
      </c>
      <c r="J203" s="10" t="s">
        <v>26</v>
      </c>
      <c r="K203" s="2"/>
    </row>
    <row r="204" spans="1:10" ht="12.75" customHeight="1" thickBot="1">
      <c r="A204" s="7"/>
      <c r="B204" s="7"/>
      <c r="C204" s="7"/>
      <c r="D204" s="8">
        <f>SUM(D6:D203)</f>
        <v>-158824.62000000005</v>
      </c>
      <c r="E204" s="8">
        <f>SUM(E6:E203)</f>
        <v>-17830.33000000001</v>
      </c>
      <c r="F204" s="8">
        <f>SUM(F6:F203)</f>
        <v>-140994.28999999986</v>
      </c>
      <c r="G204" s="9">
        <f>SUM(G6:G203)</f>
        <v>158824.62000000005</v>
      </c>
      <c r="H204" s="9">
        <f>SUM(H6:H203)</f>
        <v>17830.33000000001</v>
      </c>
      <c r="I204" s="9">
        <f>SUM(I6:I203)</f>
        <v>140994.28999999986</v>
      </c>
      <c r="J204" s="11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cp:lastPrinted>2018-08-07T09:01:50Z</cp:lastPrinted>
  <dcterms:created xsi:type="dcterms:W3CDTF">2018-06-19T13:50:27Z</dcterms:created>
  <dcterms:modified xsi:type="dcterms:W3CDTF">2018-08-07T14:46:39Z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