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11" windowWidth="19320" windowHeight="6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'Sheet1'!$A$1:$G$51</definedName>
  </definedNames>
  <calcPr fullCalcOnLoad="1"/>
</workbook>
</file>

<file path=xl/sharedStrings.xml><?xml version="1.0" encoding="utf-8"?>
<sst xmlns="http://schemas.openxmlformats.org/spreadsheetml/2006/main" count="78" uniqueCount="61">
  <si>
    <t>ST AUSTELL TOWN COUNCIL</t>
  </si>
  <si>
    <t>Cheque No.</t>
  </si>
  <si>
    <t>Payee</t>
  </si>
  <si>
    <t>Purpose</t>
  </si>
  <si>
    <t>Cornwall Council</t>
  </si>
  <si>
    <t>Audit Commission</t>
  </si>
  <si>
    <t>Audit Fee 2010/11</t>
  </si>
  <si>
    <t>Go Jute Ltd</t>
  </si>
  <si>
    <t>Town Clerk Membership</t>
  </si>
  <si>
    <t>004</t>
  </si>
  <si>
    <t>005</t>
  </si>
  <si>
    <t>006</t>
  </si>
  <si>
    <t>007</t>
  </si>
  <si>
    <t>008</t>
  </si>
  <si>
    <t>Society of Local Council Clerks</t>
  </si>
  <si>
    <t>Purchase of computer, software and installation</t>
  </si>
  <si>
    <t>City Status Bags - (Sponsored)</t>
  </si>
  <si>
    <t>Fore Street regeneration - contribution</t>
  </si>
  <si>
    <t>Conservation Area Appraisal - contribution</t>
  </si>
  <si>
    <t xml:space="preserve">Office Rent - Quarter in advance from 25th Oct </t>
  </si>
  <si>
    <t>015</t>
  </si>
  <si>
    <t>Cornwall Signs</t>
  </si>
  <si>
    <t>Noticeboard for town centre</t>
  </si>
  <si>
    <t>Net</t>
  </si>
  <si>
    <t>VAT</t>
  </si>
  <si>
    <t>SCHEDULE OF PAYMENTS OVER £500</t>
  </si>
  <si>
    <t>Total</t>
  </si>
  <si>
    <t>Postages - Oct to March inc</t>
  </si>
  <si>
    <t>Hudson Accounting</t>
  </si>
  <si>
    <t>Audit Fees</t>
  </si>
  <si>
    <t>Newquay Town Council</t>
  </si>
  <si>
    <t>CCTV Monitoring Contract</t>
  </si>
  <si>
    <t>Printing</t>
  </si>
  <si>
    <t>ACAS</t>
  </si>
  <si>
    <t>Equality Act Training</t>
  </si>
  <si>
    <t>St Austell Torchlight Carnival</t>
  </si>
  <si>
    <t>Grant - 2011 Carnival</t>
  </si>
  <si>
    <t>CALC</t>
  </si>
  <si>
    <t>Annual Subscription 2011/12</t>
  </si>
  <si>
    <t>381</t>
  </si>
  <si>
    <t>Fourway Print</t>
  </si>
  <si>
    <t>Printing - Annual Report</t>
  </si>
  <si>
    <t>383</t>
  </si>
  <si>
    <t>Cornwall College</t>
  </si>
  <si>
    <t>Printing - Armed Forces Day brochures</t>
  </si>
  <si>
    <t>384</t>
  </si>
  <si>
    <t>Banners - City bid (sponsored by local firms)</t>
  </si>
  <si>
    <t>393</t>
  </si>
  <si>
    <t>Postages</t>
  </si>
  <si>
    <t>Speedy Asset Services LTD</t>
  </si>
  <si>
    <t>Armed Forces Day - signs</t>
  </si>
  <si>
    <t>Rent of room</t>
  </si>
  <si>
    <t>CCTV partnership</t>
  </si>
  <si>
    <t>Groundwork SW</t>
  </si>
  <si>
    <t>Grant</t>
  </si>
  <si>
    <t>Go Jute</t>
  </si>
  <si>
    <t>Bags - City Status bid (sponsored)</t>
  </si>
  <si>
    <t>Training</t>
  </si>
  <si>
    <t>Xerox UK Ltd</t>
  </si>
  <si>
    <t>009</t>
  </si>
  <si>
    <t>Covering the period  1st April 2011 to 31st October  2011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</si>
</sst>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ill="1" applyAlignment="1">
      <alignment horizontal="righ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4495800" y="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75</xdr:row>
      <xdr:rowOff>57150</xdr:rowOff>
    </xdr:from>
    <xdr:to>
      <xdr:col>8</xdr:col>
      <xdr:colOff>581025</xdr:colOff>
      <xdr:row>75</xdr:row>
      <xdr:rowOff>57150</xdr:rowOff>
    </xdr:to>
    <xdr:sp>
      <xdr:nvSpPr>
        <xdr:cNvPr id="2" name="AutoShape 11"/>
        <xdr:cNvSpPr>
          <a:spLocks/>
        </xdr:cNvSpPr>
      </xdr:nvSpPr>
      <xdr:spPr>
        <a:xfrm>
          <a:off x="8686800" y="124968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75</xdr:row>
      <xdr:rowOff>57150</xdr:rowOff>
    </xdr:from>
    <xdr:to>
      <xdr:col>8</xdr:col>
      <xdr:colOff>581025</xdr:colOff>
      <xdr:row>75</xdr:row>
      <xdr:rowOff>57150</xdr:rowOff>
    </xdr:to>
    <xdr:sp>
      <xdr:nvSpPr>
        <xdr:cNvPr id="3" name="AutoShape 12"/>
        <xdr:cNvSpPr>
          <a:spLocks/>
        </xdr:cNvSpPr>
      </xdr:nvSpPr>
      <xdr:spPr>
        <a:xfrm>
          <a:off x="8686800" y="124968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8.8515625" style="0" customWidth="1"/>
    <col min="2" max="2" width="34.140625" style="0" customWidth="1"/>
    <col min="3" max="4" width="10.140625" style="0" customWidth="1"/>
    <col min="5" max="5" width="10.140625" style="14" bestFit="1" customWidth="1"/>
    <col min="6" max="6" width="2.7109375" style="3" customWidth="1"/>
    <col min="7" max="7" width="45.28125" style="9" customWidth="1"/>
  </cols>
  <sheetData>
    <row r="1" ht="12.75">
      <c r="G1" s="15"/>
    </row>
    <row r="2" ht="12.75">
      <c r="G2" s="10"/>
    </row>
    <row r="3" spans="1:7" ht="15.75">
      <c r="A3" s="32" t="s">
        <v>0</v>
      </c>
      <c r="B3" s="32"/>
      <c r="C3" s="32"/>
      <c r="D3" s="32"/>
      <c r="E3" s="32"/>
      <c r="F3" s="32"/>
      <c r="G3" s="32"/>
    </row>
    <row r="4" spans="1:7" ht="15.75">
      <c r="A4" s="32" t="s">
        <v>25</v>
      </c>
      <c r="B4" s="32"/>
      <c r="C4" s="32"/>
      <c r="D4" s="32"/>
      <c r="E4" s="32"/>
      <c r="F4" s="32"/>
      <c r="G4" s="32"/>
    </row>
    <row r="5" spans="1:7" ht="15.75">
      <c r="A5" s="32" t="s">
        <v>60</v>
      </c>
      <c r="B5" s="32"/>
      <c r="C5" s="32"/>
      <c r="D5" s="32"/>
      <c r="E5" s="32"/>
      <c r="F5" s="32"/>
      <c r="G5" s="32"/>
    </row>
    <row r="8" ht="12.75">
      <c r="A8" s="1"/>
    </row>
    <row r="9" ht="12.75">
      <c r="A9" s="1"/>
    </row>
    <row r="10" spans="1:7" s="1" customFormat="1" ht="25.5">
      <c r="A10" s="13" t="s">
        <v>1</v>
      </c>
      <c r="B10" s="2" t="s">
        <v>2</v>
      </c>
      <c r="C10" s="25" t="s">
        <v>23</v>
      </c>
      <c r="D10" s="25" t="s">
        <v>24</v>
      </c>
      <c r="E10" s="26" t="s">
        <v>26</v>
      </c>
      <c r="F10" s="4"/>
      <c r="G10" s="2" t="s">
        <v>3</v>
      </c>
    </row>
    <row r="11" spans="1:7" s="1" customFormat="1" ht="12.75">
      <c r="A11" s="2"/>
      <c r="B11" s="2"/>
      <c r="C11" s="2"/>
      <c r="D11" s="2"/>
      <c r="E11" s="4"/>
      <c r="F11" s="4"/>
      <c r="G11" s="2"/>
    </row>
    <row r="12" spans="1:7" s="1" customFormat="1" ht="12.75">
      <c r="A12" s="9">
        <v>323</v>
      </c>
      <c r="B12" s="9" t="s">
        <v>4</v>
      </c>
      <c r="C12" s="29">
        <v>451.33</v>
      </c>
      <c r="D12" s="30"/>
      <c r="E12" s="16">
        <f>C12+D12</f>
        <v>451.33</v>
      </c>
      <c r="F12" s="4"/>
      <c r="G12" s="11" t="s">
        <v>27</v>
      </c>
    </row>
    <row r="13" spans="1:7" s="1" customFormat="1" ht="12.75">
      <c r="A13" s="9">
        <v>324</v>
      </c>
      <c r="B13" s="9" t="s">
        <v>28</v>
      </c>
      <c r="C13" s="29">
        <v>250</v>
      </c>
      <c r="D13" s="30"/>
      <c r="E13" s="16">
        <f aca="true" t="shared" si="0" ref="E13:E40">C13+D13</f>
        <v>250</v>
      </c>
      <c r="F13" s="4"/>
      <c r="G13" s="11" t="s">
        <v>29</v>
      </c>
    </row>
    <row r="14" spans="1:7" s="1" customFormat="1" ht="12.75">
      <c r="A14" s="9">
        <v>333</v>
      </c>
      <c r="B14" s="9" t="s">
        <v>30</v>
      </c>
      <c r="C14" s="29">
        <v>10116.57</v>
      </c>
      <c r="D14" s="16">
        <v>2023.31</v>
      </c>
      <c r="E14" s="16">
        <f t="shared" si="0"/>
        <v>12139.88</v>
      </c>
      <c r="F14" s="4"/>
      <c r="G14" s="11" t="s">
        <v>31</v>
      </c>
    </row>
    <row r="15" spans="1:7" s="1" customFormat="1" ht="12.75">
      <c r="A15" s="9">
        <v>334</v>
      </c>
      <c r="B15" s="9" t="s">
        <v>4</v>
      </c>
      <c r="C15" s="29">
        <v>252.45</v>
      </c>
      <c r="D15" s="16">
        <v>50.49</v>
      </c>
      <c r="E15" s="16">
        <f t="shared" si="0"/>
        <v>302.94</v>
      </c>
      <c r="F15" s="4"/>
      <c r="G15" s="11" t="s">
        <v>32</v>
      </c>
    </row>
    <row r="16" spans="1:7" s="1" customFormat="1" ht="12.75">
      <c r="A16" s="9">
        <v>340</v>
      </c>
      <c r="B16" s="9" t="s">
        <v>33</v>
      </c>
      <c r="C16" s="29">
        <v>470</v>
      </c>
      <c r="D16" s="16">
        <v>94</v>
      </c>
      <c r="E16" s="16">
        <f t="shared" si="0"/>
        <v>564</v>
      </c>
      <c r="F16" s="4"/>
      <c r="G16" s="11" t="s">
        <v>34</v>
      </c>
    </row>
    <row r="17" spans="1:7" s="1" customFormat="1" ht="12.75">
      <c r="A17" s="9">
        <v>343</v>
      </c>
      <c r="B17" s="27" t="s">
        <v>35</v>
      </c>
      <c r="C17" s="29">
        <v>5000</v>
      </c>
      <c r="D17" s="31"/>
      <c r="E17" s="16">
        <f t="shared" si="0"/>
        <v>5000</v>
      </c>
      <c r="F17" s="4"/>
      <c r="G17" s="11" t="s">
        <v>36</v>
      </c>
    </row>
    <row r="18" spans="1:7" s="1" customFormat="1" ht="12.75">
      <c r="A18" s="9">
        <v>348</v>
      </c>
      <c r="B18" s="9" t="s">
        <v>37</v>
      </c>
      <c r="C18" s="29">
        <v>1843.82</v>
      </c>
      <c r="D18" s="31">
        <v>193.48</v>
      </c>
      <c r="E18" s="16">
        <f t="shared" si="0"/>
        <v>2037.3</v>
      </c>
      <c r="F18" s="4"/>
      <c r="G18" s="11" t="s">
        <v>38</v>
      </c>
    </row>
    <row r="19" spans="1:7" s="1" customFormat="1" ht="12.75">
      <c r="A19" s="9">
        <v>355</v>
      </c>
      <c r="B19" s="9" t="s">
        <v>37</v>
      </c>
      <c r="C19" s="29">
        <v>7.5</v>
      </c>
      <c r="D19" s="31">
        <v>1.5</v>
      </c>
      <c r="E19" s="16">
        <f t="shared" si="0"/>
        <v>9</v>
      </c>
      <c r="F19" s="4"/>
      <c r="G19" s="11" t="s">
        <v>57</v>
      </c>
    </row>
    <row r="20" spans="1:7" s="1" customFormat="1" ht="12.75">
      <c r="A20" s="9">
        <v>372</v>
      </c>
      <c r="B20" s="9" t="s">
        <v>4</v>
      </c>
      <c r="C20" s="29">
        <v>38.42</v>
      </c>
      <c r="D20" s="31">
        <v>7.68</v>
      </c>
      <c r="E20" s="16">
        <f t="shared" si="0"/>
        <v>46.1</v>
      </c>
      <c r="F20" s="4"/>
      <c r="G20" s="11" t="s">
        <v>32</v>
      </c>
    </row>
    <row r="21" spans="1:7" s="1" customFormat="1" ht="12.75">
      <c r="A21" s="21" t="s">
        <v>39</v>
      </c>
      <c r="B21" s="9" t="s">
        <v>40</v>
      </c>
      <c r="C21" s="29">
        <v>1119</v>
      </c>
      <c r="D21" s="16"/>
      <c r="E21" s="16">
        <f t="shared" si="0"/>
        <v>1119</v>
      </c>
      <c r="F21" s="4"/>
      <c r="G21" s="11" t="s">
        <v>41</v>
      </c>
    </row>
    <row r="22" spans="1:7" s="1" customFormat="1" ht="12.75">
      <c r="A22" s="21" t="s">
        <v>42</v>
      </c>
      <c r="B22" s="9" t="s">
        <v>43</v>
      </c>
      <c r="C22" s="29">
        <v>1400</v>
      </c>
      <c r="D22" s="16"/>
      <c r="E22" s="16">
        <f t="shared" si="0"/>
        <v>1400</v>
      </c>
      <c r="F22" s="4"/>
      <c r="G22" s="9" t="s">
        <v>44</v>
      </c>
    </row>
    <row r="23" spans="1:7" s="1" customFormat="1" ht="12.75">
      <c r="A23" s="21" t="s">
        <v>45</v>
      </c>
      <c r="B23" s="9" t="s">
        <v>21</v>
      </c>
      <c r="C23" s="29">
        <v>420</v>
      </c>
      <c r="D23" s="31">
        <v>84</v>
      </c>
      <c r="E23" s="16">
        <f t="shared" si="0"/>
        <v>504</v>
      </c>
      <c r="F23" s="4"/>
      <c r="G23" s="11" t="s">
        <v>46</v>
      </c>
    </row>
    <row r="24" spans="1:7" s="1" customFormat="1" ht="12.75">
      <c r="A24" s="9">
        <v>387</v>
      </c>
      <c r="B24" s="9" t="s">
        <v>4</v>
      </c>
      <c r="C24" s="29">
        <v>213.94</v>
      </c>
      <c r="D24" s="31">
        <v>42.79</v>
      </c>
      <c r="E24" s="16">
        <f t="shared" si="0"/>
        <v>256.73</v>
      </c>
      <c r="F24" s="4"/>
      <c r="G24" s="11" t="s">
        <v>32</v>
      </c>
    </row>
    <row r="25" spans="1:7" s="1" customFormat="1" ht="12.75">
      <c r="A25" s="9">
        <v>388</v>
      </c>
      <c r="B25" s="9" t="s">
        <v>58</v>
      </c>
      <c r="C25" s="29">
        <v>75.46</v>
      </c>
      <c r="D25" s="31">
        <v>15.09</v>
      </c>
      <c r="E25" s="16">
        <f t="shared" si="0"/>
        <v>90.55</v>
      </c>
      <c r="F25" s="4"/>
      <c r="G25" s="11" t="s">
        <v>32</v>
      </c>
    </row>
    <row r="26" spans="1:7" s="1" customFormat="1" ht="12.75">
      <c r="A26" s="21" t="s">
        <v>47</v>
      </c>
      <c r="B26" s="9" t="s">
        <v>4</v>
      </c>
      <c r="C26" s="29">
        <v>232.07</v>
      </c>
      <c r="D26" s="31"/>
      <c r="E26" s="16">
        <f t="shared" si="0"/>
        <v>232.07</v>
      </c>
      <c r="F26" s="4"/>
      <c r="G26" s="11" t="s">
        <v>48</v>
      </c>
    </row>
    <row r="27" spans="1:7" s="1" customFormat="1" ht="12.75">
      <c r="A27" s="9">
        <v>397</v>
      </c>
      <c r="B27" s="27" t="s">
        <v>49</v>
      </c>
      <c r="C27" s="29">
        <v>1039.87</v>
      </c>
      <c r="D27" s="31">
        <v>207.97</v>
      </c>
      <c r="E27" s="16">
        <f t="shared" si="0"/>
        <v>1247.84</v>
      </c>
      <c r="F27" s="4"/>
      <c r="G27" s="11" t="s">
        <v>50</v>
      </c>
    </row>
    <row r="28" spans="1:7" s="1" customFormat="1" ht="12.75">
      <c r="A28" s="9">
        <v>398</v>
      </c>
      <c r="B28" s="27" t="s">
        <v>4</v>
      </c>
      <c r="C28" s="29">
        <v>4555</v>
      </c>
      <c r="D28" s="31"/>
      <c r="E28" s="16">
        <f t="shared" si="0"/>
        <v>4555</v>
      </c>
      <c r="F28" s="4"/>
      <c r="G28" s="11" t="s">
        <v>51</v>
      </c>
    </row>
    <row r="29" spans="1:7" s="1" customFormat="1" ht="12.75">
      <c r="A29" s="9">
        <v>399</v>
      </c>
      <c r="B29" s="27" t="s">
        <v>30</v>
      </c>
      <c r="C29" s="29">
        <v>10116.57</v>
      </c>
      <c r="D29" s="31">
        <v>2023.31</v>
      </c>
      <c r="E29" s="16">
        <f t="shared" si="0"/>
        <v>12139.88</v>
      </c>
      <c r="F29" s="4"/>
      <c r="G29" s="11" t="s">
        <v>52</v>
      </c>
    </row>
    <row r="30" spans="1:7" s="1" customFormat="1" ht="12.75">
      <c r="A30" s="9">
        <v>406</v>
      </c>
      <c r="B30" s="27" t="s">
        <v>53</v>
      </c>
      <c r="C30" s="29">
        <v>1928</v>
      </c>
      <c r="D30" s="31"/>
      <c r="E30" s="16">
        <f t="shared" si="0"/>
        <v>1928</v>
      </c>
      <c r="F30" s="4"/>
      <c r="G30" s="11" t="s">
        <v>54</v>
      </c>
    </row>
    <row r="31" spans="1:7" s="1" customFormat="1" ht="12.75">
      <c r="A31" s="9">
        <v>410</v>
      </c>
      <c r="B31" s="27" t="s">
        <v>55</v>
      </c>
      <c r="C31" s="29">
        <v>243</v>
      </c>
      <c r="D31" s="16">
        <v>48.6</v>
      </c>
      <c r="E31" s="16">
        <f t="shared" si="0"/>
        <v>291.6</v>
      </c>
      <c r="F31" s="4"/>
      <c r="G31" s="11" t="s">
        <v>56</v>
      </c>
    </row>
    <row r="32" spans="1:10" ht="12.75">
      <c r="A32" s="11">
        <v>418</v>
      </c>
      <c r="B32" s="11" t="s">
        <v>4</v>
      </c>
      <c r="C32" s="20">
        <v>853.46</v>
      </c>
      <c r="D32" s="20">
        <v>0</v>
      </c>
      <c r="E32" s="16">
        <f t="shared" si="0"/>
        <v>853.46</v>
      </c>
      <c r="G32" s="11" t="s">
        <v>15</v>
      </c>
      <c r="J32" s="18"/>
    </row>
    <row r="33" spans="1:7" ht="12.75">
      <c r="A33" s="11">
        <v>419</v>
      </c>
      <c r="B33" s="11" t="s">
        <v>5</v>
      </c>
      <c r="C33" s="20">
        <v>875</v>
      </c>
      <c r="D33" s="20">
        <v>175</v>
      </c>
      <c r="E33" s="16">
        <f t="shared" si="0"/>
        <v>1050</v>
      </c>
      <c r="G33" s="11" t="s">
        <v>6</v>
      </c>
    </row>
    <row r="34" spans="1:7" ht="12.75">
      <c r="A34" s="21" t="s">
        <v>9</v>
      </c>
      <c r="B34" s="9" t="s">
        <v>14</v>
      </c>
      <c r="C34" s="18">
        <v>280</v>
      </c>
      <c r="D34" s="18">
        <v>0</v>
      </c>
      <c r="E34" s="16">
        <f t="shared" si="0"/>
        <v>280</v>
      </c>
      <c r="F34" s="12"/>
      <c r="G34" s="11" t="s">
        <v>8</v>
      </c>
    </row>
    <row r="35" spans="1:7" ht="12.75">
      <c r="A35" s="21" t="s">
        <v>10</v>
      </c>
      <c r="B35" s="9" t="s">
        <v>4</v>
      </c>
      <c r="C35" s="18">
        <v>10000</v>
      </c>
      <c r="D35" s="18">
        <v>0</v>
      </c>
      <c r="E35" s="16">
        <f t="shared" si="0"/>
        <v>10000</v>
      </c>
      <c r="F35" s="12"/>
      <c r="G35" s="11" t="s">
        <v>18</v>
      </c>
    </row>
    <row r="36" spans="1:7" ht="12.75">
      <c r="A36" s="21" t="s">
        <v>11</v>
      </c>
      <c r="B36" s="9" t="s">
        <v>4</v>
      </c>
      <c r="C36" s="18">
        <v>1295</v>
      </c>
      <c r="D36" s="18">
        <v>0</v>
      </c>
      <c r="E36" s="16">
        <f t="shared" si="0"/>
        <v>1295</v>
      </c>
      <c r="G36" s="11" t="s">
        <v>19</v>
      </c>
    </row>
    <row r="37" spans="1:7" ht="12.75">
      <c r="A37" s="21" t="s">
        <v>12</v>
      </c>
      <c r="B37" s="9" t="s">
        <v>7</v>
      </c>
      <c r="C37" s="18">
        <v>800</v>
      </c>
      <c r="D37" s="18">
        <v>160</v>
      </c>
      <c r="E37" s="16">
        <f t="shared" si="0"/>
        <v>960</v>
      </c>
      <c r="G37" s="11" t="s">
        <v>16</v>
      </c>
    </row>
    <row r="38" spans="1:7" ht="12.75">
      <c r="A38" s="21" t="s">
        <v>13</v>
      </c>
      <c r="B38" s="9" t="s">
        <v>4</v>
      </c>
      <c r="C38" s="18">
        <v>10000</v>
      </c>
      <c r="D38" s="18">
        <v>0</v>
      </c>
      <c r="E38" s="16">
        <f t="shared" si="0"/>
        <v>10000</v>
      </c>
      <c r="G38" s="11" t="s">
        <v>17</v>
      </c>
    </row>
    <row r="39" spans="1:7" ht="12.75">
      <c r="A39" s="21" t="s">
        <v>59</v>
      </c>
      <c r="B39" s="9" t="s">
        <v>58</v>
      </c>
      <c r="C39" s="18">
        <v>56.74</v>
      </c>
      <c r="D39" s="18">
        <v>11.35</v>
      </c>
      <c r="E39" s="16">
        <f t="shared" si="0"/>
        <v>68.09</v>
      </c>
      <c r="G39" s="11" t="s">
        <v>32</v>
      </c>
    </row>
    <row r="40" spans="1:7" ht="12.75">
      <c r="A40" s="21" t="s">
        <v>20</v>
      </c>
      <c r="B40" s="27" t="s">
        <v>21</v>
      </c>
      <c r="C40" s="22">
        <v>1150</v>
      </c>
      <c r="D40" s="22">
        <v>230</v>
      </c>
      <c r="E40" s="16">
        <f t="shared" si="0"/>
        <v>1380</v>
      </c>
      <c r="G40" s="11" t="s">
        <v>22</v>
      </c>
    </row>
    <row r="41" spans="1:5" ht="12.75">
      <c r="A41" s="6"/>
      <c r="C41" s="18"/>
      <c r="D41" s="18"/>
      <c r="E41" s="16"/>
    </row>
    <row r="42" spans="1:6" ht="12.75">
      <c r="A42" s="9"/>
      <c r="B42" s="8"/>
      <c r="C42" s="22"/>
      <c r="D42" s="22"/>
      <c r="E42" s="17"/>
      <c r="F42" s="5"/>
    </row>
    <row r="43" spans="1:6" ht="12.75">
      <c r="A43" s="6"/>
      <c r="B43" s="8"/>
      <c r="C43" s="23">
        <f>SUM(C12:C42)</f>
        <v>65083.19999999999</v>
      </c>
      <c r="D43" s="23">
        <f>SUM(D12:D42)</f>
        <v>5368.57</v>
      </c>
      <c r="E43" s="24">
        <f>SUM(E12:E42)</f>
        <v>70451.76999999999</v>
      </c>
      <c r="F43" s="5"/>
    </row>
    <row r="44" ht="12.75">
      <c r="A44" s="6"/>
    </row>
    <row r="45" ht="14.25">
      <c r="A45" s="7"/>
    </row>
    <row r="47" spans="2:4" ht="12.75">
      <c r="B47" s="19"/>
      <c r="C47" s="19"/>
      <c r="D47" s="19"/>
    </row>
    <row r="48" spans="1:5" ht="12.75">
      <c r="A48" s="9"/>
      <c r="C48" s="28"/>
      <c r="D48" s="3"/>
      <c r="E48" s="11"/>
    </row>
    <row r="49" spans="1:5" ht="12.75">
      <c r="A49" s="9"/>
      <c r="C49" s="28"/>
      <c r="D49" s="3"/>
      <c r="E49" s="11"/>
    </row>
    <row r="50" spans="2:4" ht="12.75">
      <c r="B50" s="1"/>
      <c r="C50" s="1"/>
      <c r="D50" s="1"/>
    </row>
    <row r="51" spans="2:4" ht="12.75">
      <c r="B51" s="1"/>
      <c r="C51" s="1"/>
      <c r="D51" s="1"/>
    </row>
  </sheetData>
  <sheetProtection password="98B2" sheet="1" objects="1" scenarios="1"/>
  <mergeCells count="3">
    <mergeCell ref="A3:G3"/>
    <mergeCell ref="A4:G4"/>
    <mergeCell ref="A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ignoredErrors>
    <ignoredError sqref="A39:A40 A26 A21:A24 A34:A3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Restormel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dpooley</dc:creator>
  <cp:keywords/>
  <dc:description/>
  <cp:lastModifiedBy>Bob Davidson</cp:lastModifiedBy>
  <cp:lastPrinted>2011-12-12T13:34:24Z</cp:lastPrinted>
  <dcterms:created xsi:type="dcterms:W3CDTF">2009-10-09T08:17:52Z</dcterms:created>
  <dcterms:modified xsi:type="dcterms:W3CDTF">2011-12-18T22:32:05Z</dcterms:modified>
  <cp:category/>
  <cp:version/>
  <cp:contentType/>
  <cp:contentStatus/>
</cp:coreProperties>
</file>