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4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<sst xmlns="http://schemas.openxmlformats.org/spreadsheetml/2006/main" count="117" uniqueCount="46">
  <si>
    <t>St Austell Town Council</t>
  </si>
  <si>
    <t>Account Code</t>
  </si>
  <si>
    <t>Account Name</t>
  </si>
  <si>
    <t>Date</t>
  </si>
  <si>
    <t>Type</t>
  </si>
  <si>
    <t>Gross</t>
  </si>
  <si>
    <t>VAT</t>
  </si>
  <si>
    <t>Net</t>
  </si>
  <si>
    <t>INV</t>
  </si>
  <si>
    <t>478</t>
  </si>
  <si>
    <t>Miscellaneous Grants</t>
  </si>
  <si>
    <t>479</t>
  </si>
  <si>
    <t>Small Grants Scheme</t>
  </si>
  <si>
    <t>Total</t>
  </si>
  <si>
    <t>Applicant</t>
  </si>
  <si>
    <t>Grant</t>
  </si>
  <si>
    <t>Young People Cornwall</t>
  </si>
  <si>
    <t xml:space="preserve">  Grants to Voluntary, Community &amp; Social Sector (April 2023 to March 2024)  </t>
  </si>
  <si>
    <t>Grant6</t>
  </si>
  <si>
    <t>St Austell BID - Contribution to town centre Christmas lights 2023</t>
  </si>
  <si>
    <t>INV-0016</t>
  </si>
  <si>
    <t>St Austell Running Club - Grant</t>
  </si>
  <si>
    <t>Grant3</t>
  </si>
  <si>
    <t>St Austell St Piran's Event - Grant</t>
  </si>
  <si>
    <t>Grant2</t>
  </si>
  <si>
    <t>Kernow Men's Society - Grant</t>
  </si>
  <si>
    <t>Imerys Singers - Grant</t>
  </si>
  <si>
    <t>Grant1</t>
  </si>
  <si>
    <t>CHAOS Radio - Grant</t>
  </si>
  <si>
    <t>St Blazey Amateur Operatic Society - Grant</t>
  </si>
  <si>
    <t>CASA - Grant</t>
  </si>
  <si>
    <t>St Austell Choral Society - Grant</t>
  </si>
  <si>
    <t>St Austell Festival of Music and Speech - Grant</t>
  </si>
  <si>
    <t>Grant4</t>
  </si>
  <si>
    <t>Trevarrick Residents Association - Grant</t>
  </si>
  <si>
    <t>Carlyon Bay Surf Life Saving Club - Grant</t>
  </si>
  <si>
    <t>St Austell Amateur Operatic Society - Grant</t>
  </si>
  <si>
    <t>Grant5</t>
  </si>
  <si>
    <t>ABC Residents Association - Grant</t>
  </si>
  <si>
    <t>Cornwall Education Learning Trust - Poltair School - Grant</t>
  </si>
  <si>
    <t>The Gover Community Group - Grant</t>
  </si>
  <si>
    <t>No Limits Personal Training &amp; Wellbeing - Grant</t>
  </si>
  <si>
    <t>Cornwall International Male Choral Festival - Grant</t>
  </si>
  <si>
    <t>Devon &amp; Cornwall Community Watch Association - Grant</t>
  </si>
  <si>
    <t>St Austell BID - Security Personnel</t>
  </si>
  <si>
    <t>Studio 4 Dance - Grant for events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</si>
</sst>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#,##0.00;\(#,##0.00\)"/>
    <numFmt numFmtId="174" formatCode="dd\ mmm\ yyyy"/>
  </numFmts>
  <fonts count="43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9"/>
      <color theme="1"/>
      <name val="Arial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 horizontal="right" vertical="center"/>
    </xf>
    <xf numFmtId="164" fontId="6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E1">
      <selection activeCell="O18" sqref="O18"/>
    </sheetView>
  </sheetViews>
  <sheetFormatPr defaultColWidth="9.140625" defaultRowHeight="12.75" customHeight="1"/>
  <cols>
    <col min="1" max="2" width="23.8515625" style="0" hidden="1" customWidth="1"/>
    <col min="3" max="3" width="14.421875" style="0" hidden="1" customWidth="1"/>
    <col min="4" max="4" width="23.8515625" style="0" hidden="1" customWidth="1"/>
    <col min="5" max="5" width="81.28125" style="0" customWidth="1"/>
    <col min="6" max="6" width="14.421875" style="0" hidden="1" customWidth="1"/>
    <col min="7" max="7" width="14.421875" style="0" customWidth="1"/>
    <col min="8" max="11" width="14.421875" style="0" hidden="1" customWidth="1"/>
  </cols>
  <sheetData>
    <row r="1" spans="1:11" ht="1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14</v>
      </c>
      <c r="F4" s="4" t="s">
        <v>5</v>
      </c>
      <c r="G4" s="7" t="s">
        <v>15</v>
      </c>
      <c r="H4" s="4" t="s">
        <v>6</v>
      </c>
      <c r="I4" s="4"/>
      <c r="J4" s="4" t="s">
        <v>7</v>
      </c>
      <c r="K4" s="4"/>
      <c r="L4" s="2"/>
    </row>
    <row r="5" spans="1:12" ht="15" customHeight="1">
      <c r="A5" s="1" t="s">
        <v>9</v>
      </c>
      <c r="B5" s="1" t="s">
        <v>10</v>
      </c>
      <c r="C5" s="3">
        <v>44672</v>
      </c>
      <c r="D5" s="1" t="s">
        <v>8</v>
      </c>
      <c r="E5" s="8" t="s">
        <v>45</v>
      </c>
      <c r="F5" t="s">
        <v>18</v>
      </c>
      <c r="G5" s="9">
        <v>7000</v>
      </c>
      <c r="H5" s="1">
        <v>0</v>
      </c>
      <c r="I5" s="1">
        <f>H5*-1</f>
        <v>0</v>
      </c>
      <c r="J5" s="1">
        <v>-200</v>
      </c>
      <c r="K5" s="1">
        <f>J5*-1</f>
        <v>200</v>
      </c>
      <c r="L5" s="2"/>
    </row>
    <row r="6" spans="1:12" ht="12.75" customHeight="1">
      <c r="A6" s="1" t="s">
        <v>9</v>
      </c>
      <c r="B6" s="1" t="s">
        <v>10</v>
      </c>
      <c r="C6" s="3">
        <v>44692</v>
      </c>
      <c r="D6" s="1" t="s">
        <v>8</v>
      </c>
      <c r="E6" s="8" t="s">
        <v>19</v>
      </c>
      <c r="F6" t="s">
        <v>20</v>
      </c>
      <c r="G6" s="9">
        <v>12250</v>
      </c>
      <c r="H6" s="1">
        <v>0</v>
      </c>
      <c r="I6" s="1">
        <f aca="true" t="shared" si="0" ref="I6:I28">H6*-1</f>
        <v>0</v>
      </c>
      <c r="J6" s="1">
        <v>-150</v>
      </c>
      <c r="K6" s="1">
        <f aca="true" t="shared" si="1" ref="K6:K28">J6*-1</f>
        <v>150</v>
      </c>
      <c r="L6" s="2"/>
    </row>
    <row r="7" spans="1:12" ht="12.75" customHeight="1">
      <c r="A7" s="1"/>
      <c r="B7" s="1"/>
      <c r="C7" s="3"/>
      <c r="D7" s="1"/>
      <c r="E7" s="8" t="s">
        <v>16</v>
      </c>
      <c r="G7" s="9">
        <v>20000</v>
      </c>
      <c r="H7" s="1"/>
      <c r="I7" s="1"/>
      <c r="J7" s="1"/>
      <c r="K7" s="1"/>
      <c r="L7" s="2"/>
    </row>
    <row r="8" spans="1:12" ht="12.75" customHeight="1">
      <c r="A8" s="1"/>
      <c r="B8" s="1"/>
      <c r="C8" s="3"/>
      <c r="D8" s="1"/>
      <c r="E8" s="8" t="s">
        <v>44</v>
      </c>
      <c r="G8" s="9">
        <v>26000</v>
      </c>
      <c r="H8" s="1"/>
      <c r="I8" s="1"/>
      <c r="J8" s="1"/>
      <c r="K8" s="1"/>
      <c r="L8" s="2"/>
    </row>
    <row r="9" spans="1:12" ht="12.75" customHeight="1">
      <c r="A9" s="1" t="s">
        <v>9</v>
      </c>
      <c r="B9" s="1" t="s">
        <v>10</v>
      </c>
      <c r="C9" s="3">
        <v>44699</v>
      </c>
      <c r="D9" s="1" t="s">
        <v>8</v>
      </c>
      <c r="E9" s="8" t="s">
        <v>21</v>
      </c>
      <c r="F9" t="s">
        <v>22</v>
      </c>
      <c r="G9" s="9">
        <v>250</v>
      </c>
      <c r="H9" s="1">
        <v>0</v>
      </c>
      <c r="I9" s="1">
        <f t="shared" si="0"/>
        <v>0</v>
      </c>
      <c r="J9" s="1">
        <v>-175</v>
      </c>
      <c r="K9" s="1">
        <f t="shared" si="1"/>
        <v>175</v>
      </c>
      <c r="L9" s="2"/>
    </row>
    <row r="10" spans="1:12" ht="12.75" customHeight="1">
      <c r="A10" s="1" t="s">
        <v>9</v>
      </c>
      <c r="B10" s="1" t="s">
        <v>10</v>
      </c>
      <c r="C10" s="3">
        <v>44699</v>
      </c>
      <c r="D10" s="1" t="s">
        <v>8</v>
      </c>
      <c r="E10" s="8" t="s">
        <v>23</v>
      </c>
      <c r="F10" t="s">
        <v>24</v>
      </c>
      <c r="G10" s="9">
        <v>250</v>
      </c>
      <c r="H10" s="1">
        <v>0</v>
      </c>
      <c r="I10" s="1">
        <f t="shared" si="0"/>
        <v>0</v>
      </c>
      <c r="J10" s="1">
        <v>-175</v>
      </c>
      <c r="K10" s="1">
        <f t="shared" si="1"/>
        <v>175</v>
      </c>
      <c r="L10" s="2"/>
    </row>
    <row r="11" spans="1:12" ht="12.75" customHeight="1">
      <c r="A11" s="1" t="s">
        <v>9</v>
      </c>
      <c r="B11" s="1" t="s">
        <v>10</v>
      </c>
      <c r="C11" s="3">
        <v>44706</v>
      </c>
      <c r="D11" s="1" t="s">
        <v>8</v>
      </c>
      <c r="E11" s="8" t="s">
        <v>25</v>
      </c>
      <c r="F11" t="s">
        <v>24</v>
      </c>
      <c r="G11" s="9">
        <v>250</v>
      </c>
      <c r="H11" s="1">
        <v>0</v>
      </c>
      <c r="I11" s="1">
        <f t="shared" si="0"/>
        <v>0</v>
      </c>
      <c r="J11" s="1">
        <v>-175</v>
      </c>
      <c r="K11" s="1">
        <f t="shared" si="1"/>
        <v>175</v>
      </c>
      <c r="L11" s="2"/>
    </row>
    <row r="12" spans="1:12" ht="12.75" customHeight="1">
      <c r="A12" s="1" t="s">
        <v>9</v>
      </c>
      <c r="B12" s="1" t="s">
        <v>10</v>
      </c>
      <c r="C12" s="3">
        <v>44706</v>
      </c>
      <c r="D12" s="1" t="s">
        <v>8</v>
      </c>
      <c r="E12" s="8" t="s">
        <v>26</v>
      </c>
      <c r="F12" t="s">
        <v>27</v>
      </c>
      <c r="G12" s="9">
        <v>250</v>
      </c>
      <c r="H12" s="1">
        <v>0</v>
      </c>
      <c r="I12" s="1">
        <f t="shared" si="0"/>
        <v>0</v>
      </c>
      <c r="J12" s="1">
        <v>-158.53</v>
      </c>
      <c r="K12" s="1">
        <f t="shared" si="1"/>
        <v>158.53</v>
      </c>
      <c r="L12" s="2"/>
    </row>
    <row r="13" spans="1:12" ht="12.75" customHeight="1">
      <c r="A13" s="1" t="s">
        <v>9</v>
      </c>
      <c r="B13" s="1" t="s">
        <v>10</v>
      </c>
      <c r="C13" s="3">
        <v>44739</v>
      </c>
      <c r="D13" s="1" t="s">
        <v>8</v>
      </c>
      <c r="E13" s="8" t="s">
        <v>28</v>
      </c>
      <c r="F13" t="s">
        <v>27</v>
      </c>
      <c r="G13" s="9">
        <v>1000</v>
      </c>
      <c r="H13" s="1">
        <v>0</v>
      </c>
      <c r="I13" s="1">
        <f t="shared" si="0"/>
        <v>0</v>
      </c>
      <c r="J13" s="1">
        <v>-3000</v>
      </c>
      <c r="K13" s="1">
        <f t="shared" si="1"/>
        <v>3000</v>
      </c>
      <c r="L13" s="2"/>
    </row>
    <row r="14" spans="1:12" ht="12.75" customHeight="1">
      <c r="A14" s="1" t="s">
        <v>9</v>
      </c>
      <c r="B14" s="1" t="s">
        <v>10</v>
      </c>
      <c r="C14" s="3">
        <v>44742</v>
      </c>
      <c r="D14" s="1" t="s">
        <v>8</v>
      </c>
      <c r="E14" s="8" t="s">
        <v>29</v>
      </c>
      <c r="F14" t="s">
        <v>18</v>
      </c>
      <c r="G14" s="9">
        <v>1000</v>
      </c>
      <c r="H14" s="1">
        <v>0</v>
      </c>
      <c r="I14" s="1">
        <f t="shared" si="0"/>
        <v>0</v>
      </c>
      <c r="J14" s="1">
        <v>-5000</v>
      </c>
      <c r="K14" s="1">
        <f t="shared" si="1"/>
        <v>5000</v>
      </c>
      <c r="L14" s="2"/>
    </row>
    <row r="15" spans="1:12" ht="12.75" customHeight="1">
      <c r="A15" s="1" t="s">
        <v>9</v>
      </c>
      <c r="B15" s="1" t="s">
        <v>10</v>
      </c>
      <c r="C15" s="3">
        <v>44795</v>
      </c>
      <c r="D15" s="1" t="s">
        <v>8</v>
      </c>
      <c r="E15" s="8" t="s">
        <v>30</v>
      </c>
      <c r="F15" t="s">
        <v>24</v>
      </c>
      <c r="G15" s="9">
        <v>250</v>
      </c>
      <c r="H15" s="1">
        <v>-3400</v>
      </c>
      <c r="I15" s="1">
        <f t="shared" si="0"/>
        <v>3400</v>
      </c>
      <c r="J15" s="1">
        <v>-17000</v>
      </c>
      <c r="K15" s="1">
        <f t="shared" si="1"/>
        <v>17000</v>
      </c>
      <c r="L15" s="2"/>
    </row>
    <row r="16" spans="1:12" ht="12.75" customHeight="1">
      <c r="A16" s="1" t="s">
        <v>9</v>
      </c>
      <c r="B16" s="1" t="s">
        <v>10</v>
      </c>
      <c r="C16" s="3">
        <v>44838</v>
      </c>
      <c r="D16" s="1" t="s">
        <v>8</v>
      </c>
      <c r="E16" s="8" t="s">
        <v>31</v>
      </c>
      <c r="F16" t="s">
        <v>22</v>
      </c>
      <c r="G16" s="9">
        <v>250</v>
      </c>
      <c r="H16" s="1">
        <v>0</v>
      </c>
      <c r="I16" s="1">
        <f t="shared" si="0"/>
        <v>0</v>
      </c>
      <c r="J16" s="1">
        <v>-5000</v>
      </c>
      <c r="K16" s="1">
        <f t="shared" si="1"/>
        <v>5000</v>
      </c>
      <c r="L16" s="2"/>
    </row>
    <row r="17" spans="1:12" ht="12.75" customHeight="1">
      <c r="A17" s="1" t="s">
        <v>9</v>
      </c>
      <c r="B17" s="1" t="s">
        <v>10</v>
      </c>
      <c r="C17" s="3">
        <v>44846</v>
      </c>
      <c r="D17" s="1" t="s">
        <v>8</v>
      </c>
      <c r="E17" s="8" t="s">
        <v>32</v>
      </c>
      <c r="F17" t="s">
        <v>33</v>
      </c>
      <c r="G17" s="9">
        <v>250</v>
      </c>
      <c r="H17" s="1">
        <v>-1055.2</v>
      </c>
      <c r="I17" s="1">
        <f t="shared" si="0"/>
        <v>1055.2</v>
      </c>
      <c r="J17" s="1">
        <v>-5276</v>
      </c>
      <c r="K17" s="1">
        <f t="shared" si="1"/>
        <v>5276</v>
      </c>
      <c r="L17" s="2"/>
    </row>
    <row r="18" spans="1:12" ht="12.75" customHeight="1">
      <c r="A18" s="1" t="s">
        <v>9</v>
      </c>
      <c r="B18" s="1" t="s">
        <v>10</v>
      </c>
      <c r="C18" s="3">
        <v>44868</v>
      </c>
      <c r="D18" s="1" t="s">
        <v>8</v>
      </c>
      <c r="E18" s="8" t="s">
        <v>34</v>
      </c>
      <c r="F18" t="s">
        <v>27</v>
      </c>
      <c r="G18" s="9">
        <v>250</v>
      </c>
      <c r="H18" s="1">
        <v>-897.1</v>
      </c>
      <c r="I18" s="1">
        <f t="shared" si="0"/>
        <v>897.1</v>
      </c>
      <c r="J18" s="1">
        <v>-4485.5</v>
      </c>
      <c r="K18" s="1">
        <f t="shared" si="1"/>
        <v>4485.5</v>
      </c>
      <c r="L18" s="2"/>
    </row>
    <row r="19" spans="1:12" ht="12.75" customHeight="1">
      <c r="A19" s="1" t="s">
        <v>9</v>
      </c>
      <c r="B19" s="1" t="s">
        <v>10</v>
      </c>
      <c r="C19" s="3">
        <v>44945</v>
      </c>
      <c r="D19" s="1" t="s">
        <v>8</v>
      </c>
      <c r="E19" s="8" t="s">
        <v>35</v>
      </c>
      <c r="F19" t="s">
        <v>27</v>
      </c>
      <c r="G19" s="9">
        <v>750</v>
      </c>
      <c r="H19" s="1">
        <v>0</v>
      </c>
      <c r="I19" s="1">
        <f t="shared" si="0"/>
        <v>0</v>
      </c>
      <c r="J19" s="1">
        <v>-5000</v>
      </c>
      <c r="K19" s="1">
        <f t="shared" si="1"/>
        <v>5000</v>
      </c>
      <c r="L19" s="2"/>
    </row>
    <row r="20" spans="1:12" ht="12.75" customHeight="1">
      <c r="A20" s="1" t="s">
        <v>11</v>
      </c>
      <c r="B20" s="1" t="s">
        <v>12</v>
      </c>
      <c r="C20" s="3">
        <v>44655</v>
      </c>
      <c r="D20" s="1" t="s">
        <v>8</v>
      </c>
      <c r="E20" s="8" t="s">
        <v>36</v>
      </c>
      <c r="F20" t="s">
        <v>37</v>
      </c>
      <c r="G20" s="9">
        <v>1000</v>
      </c>
      <c r="H20" s="1">
        <v>0</v>
      </c>
      <c r="I20" s="1">
        <f t="shared" si="0"/>
        <v>0</v>
      </c>
      <c r="J20" s="1">
        <v>-500</v>
      </c>
      <c r="K20" s="1">
        <f t="shared" si="1"/>
        <v>500</v>
      </c>
      <c r="L20" s="2"/>
    </row>
    <row r="21" spans="1:12" ht="12.75" customHeight="1">
      <c r="A21" s="1" t="s">
        <v>11</v>
      </c>
      <c r="B21" s="1" t="s">
        <v>12</v>
      </c>
      <c r="C21" s="3">
        <v>44655</v>
      </c>
      <c r="D21" s="1" t="s">
        <v>8</v>
      </c>
      <c r="E21" s="8" t="s">
        <v>38</v>
      </c>
      <c r="F21" t="s">
        <v>37</v>
      </c>
      <c r="G21" s="9">
        <v>250</v>
      </c>
      <c r="H21" s="1">
        <v>0</v>
      </c>
      <c r="I21" s="1">
        <f t="shared" si="0"/>
        <v>0</v>
      </c>
      <c r="J21" s="1">
        <v>-250</v>
      </c>
      <c r="K21" s="1">
        <f t="shared" si="1"/>
        <v>250</v>
      </c>
      <c r="L21" s="2"/>
    </row>
    <row r="22" spans="1:12" ht="12.75" customHeight="1">
      <c r="A22" s="1" t="s">
        <v>11</v>
      </c>
      <c r="B22" s="1" t="s">
        <v>12</v>
      </c>
      <c r="C22" s="3">
        <v>44655</v>
      </c>
      <c r="D22" s="1" t="s">
        <v>8</v>
      </c>
      <c r="E22" s="8" t="s">
        <v>39</v>
      </c>
      <c r="F22" t="s">
        <v>27</v>
      </c>
      <c r="G22" s="9">
        <v>250</v>
      </c>
      <c r="H22" s="1">
        <v>0</v>
      </c>
      <c r="I22" s="1">
        <f t="shared" si="0"/>
        <v>0</v>
      </c>
      <c r="J22" s="1">
        <v>-250</v>
      </c>
      <c r="K22" s="1">
        <f t="shared" si="1"/>
        <v>250</v>
      </c>
      <c r="L22" s="2"/>
    </row>
    <row r="23" spans="1:12" ht="12.75" customHeight="1">
      <c r="A23" s="1" t="s">
        <v>11</v>
      </c>
      <c r="B23" s="1" t="s">
        <v>12</v>
      </c>
      <c r="C23" s="3">
        <v>44727</v>
      </c>
      <c r="D23" s="1" t="s">
        <v>8</v>
      </c>
      <c r="E23" s="8" t="s">
        <v>40</v>
      </c>
      <c r="F23" t="s">
        <v>24</v>
      </c>
      <c r="G23" s="9">
        <v>500</v>
      </c>
      <c r="H23" s="1">
        <v>0</v>
      </c>
      <c r="I23" s="1">
        <f t="shared" si="0"/>
        <v>0</v>
      </c>
      <c r="J23" s="1">
        <v>-250</v>
      </c>
      <c r="K23" s="1">
        <f t="shared" si="1"/>
        <v>250</v>
      </c>
      <c r="L23" s="2"/>
    </row>
    <row r="24" spans="1:12" ht="12.75" customHeight="1">
      <c r="A24" s="1" t="s">
        <v>11</v>
      </c>
      <c r="B24" s="1" t="s">
        <v>12</v>
      </c>
      <c r="C24" s="3">
        <v>44727</v>
      </c>
      <c r="D24" s="1" t="s">
        <v>8</v>
      </c>
      <c r="E24" s="8" t="s">
        <v>41</v>
      </c>
      <c r="F24" t="s">
        <v>27</v>
      </c>
      <c r="G24" s="9">
        <v>250</v>
      </c>
      <c r="H24" s="1">
        <v>0</v>
      </c>
      <c r="I24" s="1">
        <f t="shared" si="0"/>
        <v>0</v>
      </c>
      <c r="J24" s="1">
        <v>-250</v>
      </c>
      <c r="K24" s="1">
        <f t="shared" si="1"/>
        <v>250</v>
      </c>
      <c r="L24" s="2"/>
    </row>
    <row r="25" spans="1:12" ht="12.75" customHeight="1">
      <c r="A25" s="1" t="s">
        <v>11</v>
      </c>
      <c r="B25" s="1" t="s">
        <v>12</v>
      </c>
      <c r="C25" s="3">
        <v>44729</v>
      </c>
      <c r="D25" s="1" t="s">
        <v>8</v>
      </c>
      <c r="E25" s="8" t="s">
        <v>42</v>
      </c>
      <c r="F25" t="s">
        <v>22</v>
      </c>
      <c r="G25" s="9">
        <v>250</v>
      </c>
      <c r="H25" s="1">
        <v>-81.6</v>
      </c>
      <c r="I25" s="1">
        <f t="shared" si="0"/>
        <v>81.6</v>
      </c>
      <c r="J25" s="1">
        <v>-408</v>
      </c>
      <c r="K25" s="1">
        <f t="shared" si="1"/>
        <v>408</v>
      </c>
      <c r="L25" s="2"/>
    </row>
    <row r="26" spans="1:12" ht="12.75" customHeight="1">
      <c r="A26" s="1" t="s">
        <v>11</v>
      </c>
      <c r="B26" s="1" t="s">
        <v>12</v>
      </c>
      <c r="C26" s="3">
        <v>44777</v>
      </c>
      <c r="D26" s="1" t="s">
        <v>8</v>
      </c>
      <c r="E26" s="8" t="s">
        <v>43</v>
      </c>
      <c r="F26" t="s">
        <v>27</v>
      </c>
      <c r="G26" s="9">
        <v>250</v>
      </c>
      <c r="H26" s="1">
        <v>0</v>
      </c>
      <c r="I26" s="1">
        <f t="shared" si="0"/>
        <v>0</v>
      </c>
      <c r="J26" s="1">
        <v>-500</v>
      </c>
      <c r="K26" s="1">
        <f t="shared" si="1"/>
        <v>500</v>
      </c>
      <c r="L26" s="2"/>
    </row>
    <row r="27" spans="1:12" ht="12.75" customHeight="1">
      <c r="A27" s="1" t="s">
        <v>11</v>
      </c>
      <c r="B27" s="1" t="s">
        <v>12</v>
      </c>
      <c r="C27" s="3">
        <v>45014</v>
      </c>
      <c r="D27" s="1" t="s">
        <v>8</v>
      </c>
      <c r="E27" s="1"/>
      <c r="F27" s="1"/>
      <c r="G27" s="1"/>
      <c r="H27" s="1">
        <v>0</v>
      </c>
      <c r="I27" s="1">
        <f t="shared" si="0"/>
        <v>0</v>
      </c>
      <c r="J27" s="1">
        <v>-500</v>
      </c>
      <c r="K27" s="1">
        <f t="shared" si="1"/>
        <v>500</v>
      </c>
      <c r="L27" s="2"/>
    </row>
    <row r="28" spans="1:12" ht="12.75" customHeight="1">
      <c r="A28" s="5" t="s">
        <v>13</v>
      </c>
      <c r="B28" s="5"/>
      <c r="C28" s="5"/>
      <c r="D28" s="5"/>
      <c r="E28" s="5"/>
      <c r="F28" s="6">
        <f>J28+H28</f>
        <v>-54136.93</v>
      </c>
      <c r="G28" s="10">
        <f>SUM(G5:G26)</f>
        <v>72750</v>
      </c>
      <c r="H28" s="6">
        <f>SUM(H5:H27)</f>
        <v>-5433.900000000001</v>
      </c>
      <c r="I28" s="1">
        <f t="shared" si="0"/>
        <v>5433.900000000001</v>
      </c>
      <c r="J28" s="6">
        <f>SUM(J5:J27)</f>
        <v>-48703.03</v>
      </c>
      <c r="K28" s="1">
        <f t="shared" si="1"/>
        <v>48703.03</v>
      </c>
      <c r="L28" s="2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Gay</dc:creator>
  <cp:keywords/>
  <dc:description/>
  <cp:lastModifiedBy>Kim Gay</cp:lastModifiedBy>
  <cp:lastPrinted>2024-04-24T13:04:30Z</cp:lastPrinted>
  <dcterms:created xsi:type="dcterms:W3CDTF">2023-04-20T10:09:08Z</dcterms:created>
  <dcterms:modified xsi:type="dcterms:W3CDTF">2024-04-24T13:08:47Z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